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ile\Desktop\"/>
    </mc:Choice>
  </mc:AlternateContent>
  <bookViews>
    <workbookView xWindow="0" yWindow="0" windowWidth="27780" windowHeight="11415"/>
  </bookViews>
  <sheets>
    <sheet name="Big Sale" sheetId="1" r:id="rId1"/>
  </sheets>
  <definedNames>
    <definedName name="_xlnm._FilterDatabase" localSheetId="0" hidden="1">'Big Sale'!$A$1:$M$81</definedName>
    <definedName name="_xlnm.Print_Area" localSheetId="0">'Big Sale'!$A:$K</definedName>
    <definedName name="_xlnm.Print_Titles" localSheetId="0">'Big Sale'!$1:$1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J2" i="1"/>
  <c r="K2" i="1" s="1"/>
</calcChain>
</file>

<file path=xl/sharedStrings.xml><?xml version="1.0" encoding="utf-8"?>
<sst xmlns="http://schemas.openxmlformats.org/spreadsheetml/2006/main" count="653" uniqueCount="372">
  <si>
    <t>特価</t>
  </si>
  <si>
    <t>1501746438</t>
  </si>
  <si>
    <t>Beethoven,L.van</t>
  </si>
  <si>
    <t>Chamber Music with String Instruments (13-volume Set in Slip Case) (Herttrich/Voss/Platen/Levin, et al.)</t>
  </si>
  <si>
    <t>13-volume Set: Study Scores</t>
  </si>
  <si>
    <t>Henle</t>
  </si>
  <si>
    <t>ベートーヴェン／弦楽器を含む室内楽作品：小型スコア13冊箱入りセット</t>
  </si>
  <si>
    <t>2019</t>
  </si>
  <si>
    <t>1501728611</t>
  </si>
  <si>
    <t>Concertos for Piano No. 1-5 (5-volume Set) (J. Del Mar)</t>
  </si>
  <si>
    <t>5-volume Set: Study Scores</t>
  </si>
  <si>
    <t>Barenreiter</t>
  </si>
  <si>
    <t>ベートーヴェン／ピアノ協奏曲第１番－第５番：スタディ・スコア・ボックス・セット</t>
  </si>
  <si>
    <t>2015</t>
  </si>
  <si>
    <t>1501554726</t>
  </si>
  <si>
    <t>Haydn,J.</t>
  </si>
  <si>
    <t>Samtliche Streichquartette: Urtext-Ausgabe in 13 Banden (R. Barrett-Ayres/H.C. Robbins Landon)</t>
  </si>
  <si>
    <t>Study Scores (13 vols.) in Slip Case</t>
  </si>
  <si>
    <t>Doblinger</t>
  </si>
  <si>
    <t>ハイドン／弦楽四重奏曲全集：スタディ・スコア13巻セット、ケース入り</t>
  </si>
  <si>
    <t>[2008]</t>
  </si>
  <si>
    <t>1501715729</t>
  </si>
  <si>
    <t>Wagner,R.</t>
  </si>
  <si>
    <t>Siegfried, WWV 86c: Der Ring des Nibelungen, zweiter Tag (K. Doge/E. Voss)</t>
  </si>
  <si>
    <t>Score</t>
  </si>
  <si>
    <t>Eulenburg</t>
  </si>
  <si>
    <t>ワーグナー（リヒャルト）／楽劇「ジークフリート」：「ニーべルンクの指輪」第２日</t>
  </si>
  <si>
    <t>c2013</t>
  </si>
  <si>
    <t>1501221766</t>
  </si>
  <si>
    <t>Berg,A.</t>
  </si>
  <si>
    <t>Hier ist Friede op. 4/5 fur Klavier, Harmonium, Violine &amp; Violoncello</t>
  </si>
  <si>
    <t>Faksimile (Autograph Score),Stimmen</t>
  </si>
  <si>
    <t>Universal</t>
  </si>
  <si>
    <t>ベルク（アルバン）／ここに安らぎがある op. 4/5</t>
  </si>
  <si>
    <t/>
  </si>
  <si>
    <t>1501727912</t>
  </si>
  <si>
    <t>Brahms,J.</t>
  </si>
  <si>
    <t>Neue Liebeslieder, Walzer op. 65: Faksimile, Symposium, CD (U. Fischer/L. Lutteken/W. Sandberger)</t>
  </si>
  <si>
    <t>Facsimile,Booklet,CD</t>
  </si>
  <si>
    <t>ブラームス／新・愛の歌 op. 65：自筆譜ファクシミリ版</t>
  </si>
  <si>
    <t>c2014</t>
  </si>
  <si>
    <t>0000887282</t>
  </si>
  <si>
    <t>Gershwin,G.</t>
  </si>
  <si>
    <t>An American in Paris: Manuscript Full Score (pref. J. Sultanof)</t>
  </si>
  <si>
    <t>Facsimile: Autograph Score</t>
  </si>
  <si>
    <t>Warner Bros</t>
  </si>
  <si>
    <t>ガーシュウィン／パリのアメリカ人</t>
  </si>
  <si>
    <t>c1987</t>
  </si>
  <si>
    <t>0008710035</t>
  </si>
  <si>
    <t>Rhapsody in Blue: Original Jazz Band Version [Manuscript]</t>
  </si>
  <si>
    <t>Warner Bros.</t>
  </si>
  <si>
    <t>ガーシュウィン／ラプソディ・イン・ブルー：オリジナル・ジャズ・バンド版</t>
  </si>
  <si>
    <t>1987</t>
  </si>
  <si>
    <t>1501307083</t>
  </si>
  <si>
    <t>Haydn,M.</t>
  </si>
  <si>
    <t>Marcia turchese a piu stromenti (1795) (Gerhard Croll)</t>
  </si>
  <si>
    <t>Selke</t>
  </si>
  <si>
    <t>ハイドン（ミヒャエル）／トルコ行進曲</t>
  </si>
  <si>
    <t>c2001</t>
  </si>
  <si>
    <t>1501716824</t>
  </si>
  <si>
    <t>Mozart,W.A.</t>
  </si>
  <si>
    <t>Eine kleine Nachtmusik, KV 525: Facsimile of the Autograph (pref. Wolfgang Rehm)</t>
  </si>
  <si>
    <t>モーツァルト／アイネ・クライネ・ナハトムジーク：自筆譜ファクシミリ版</t>
  </si>
  <si>
    <t>2013</t>
  </si>
  <si>
    <t>1501721540</t>
  </si>
  <si>
    <t>Klavierkonzert c-Moll, KV 491: Facsimile of the Autograph Score (comment. Robert D. Levin/Colin Lawson)</t>
  </si>
  <si>
    <t>モーツァルト／ピアノ協奏曲第24番ハ短調 KV 491：自筆スコア・ファクシミリ版</t>
  </si>
  <si>
    <t>1501729846</t>
  </si>
  <si>
    <t>Sibelius,J.</t>
  </si>
  <si>
    <t>Luonnotar, op. 70: Facsimile of the Autograph Score and the Reduction (Timo Virtanen)</t>
  </si>
  <si>
    <t>Breitkopf</t>
  </si>
  <si>
    <t>シベリウス／交響詩「ルオンノタル（大気の精）」op. 70：自筆譜ファクシミリ版</t>
  </si>
  <si>
    <t>1501712725</t>
  </si>
  <si>
    <t>Kinder-Katechismus, zu Kosel's Geburtstag, WWV 106b: Faksimile (pref. S. Friedrich)</t>
  </si>
  <si>
    <t>Facsimile: Autograph</t>
  </si>
  <si>
    <t>Laaber-Verlag</t>
  </si>
  <si>
    <t>ワーグナー（リヒャルト）／コージマの誕生日のための子どもたちの問答：自筆スコア・ファクシミリ版</t>
  </si>
  <si>
    <t>c2012</t>
  </si>
  <si>
    <t>1501712285</t>
  </si>
  <si>
    <t>Bach,J.S.</t>
  </si>
  <si>
    <t>Weimarer Kantaten BWV 143, 31, 132 (Andreas Glockner)</t>
  </si>
  <si>
    <t>Full Score</t>
  </si>
  <si>
    <t>バッハ／新バッハ全集改訂版２：ヴァイマル時代のカンタータ</t>
  </si>
  <si>
    <t>2012</t>
  </si>
  <si>
    <t>1501231925</t>
  </si>
  <si>
    <t>Kantaten zum 9. und 10. Sonntag nach Trinitatis (Robert L. Marshall)</t>
  </si>
  <si>
    <t>バッハ／新バッハ全集：カンタータ BWV 105,94,186, 46,101,102</t>
  </si>
  <si>
    <t>1985</t>
  </si>
  <si>
    <t>1501216390</t>
  </si>
  <si>
    <t>6 Suiten fur Violoncello Solo BWV 1007-1012</t>
  </si>
  <si>
    <t>Violoncello Solo</t>
  </si>
  <si>
    <t>バッハ／無伴奏チェロ組曲 BWV 1007-1012</t>
  </si>
  <si>
    <t>1991</t>
  </si>
  <si>
    <t>1501494262</t>
  </si>
  <si>
    <t>Verschiedene Kammermusikwerke: BWV 1033, 1031, 1022, 1038, 1026, 1025 (Klaus Hofmann)</t>
  </si>
  <si>
    <t>Chamber Music</t>
  </si>
  <si>
    <t>バッハ／新バッハ全集：室内楽作品</t>
  </si>
  <si>
    <t>2006</t>
  </si>
  <si>
    <t>1501402125</t>
  </si>
  <si>
    <t>Kammerkonzert (Douglas Jarman)</t>
  </si>
  <si>
    <t>ベルク（アルバン）／室内協奏曲：ピアノ、ヴァイオリンと13管楽器のための</t>
  </si>
  <si>
    <t>2004</t>
  </si>
  <si>
    <t>1501677654</t>
  </si>
  <si>
    <t>Berwald,F.</t>
  </si>
  <si>
    <t>Drottningen av Golconda: Kritischer Bericht und Anhang (+CD-ROM) (Bonnie Lomnas/Erling Lomnas)</t>
  </si>
  <si>
    <t>Critical Report: with CD-ROM</t>
  </si>
  <si>
    <t>ベールヴァルド [ベルワルド]／ベールヴァルド全集：Drottningen av Golconda</t>
  </si>
  <si>
    <t>2010</t>
  </si>
  <si>
    <t>1501716744</t>
  </si>
  <si>
    <t>Modehandlerskan: Operette in 3 Akten (2-volume Set) (Margareta Rorby)</t>
  </si>
  <si>
    <t>2-volume Set: Full Scores</t>
  </si>
  <si>
    <t>ベールヴァルド [ベルワルド]／ベールヴァルド全集： Modehandlerskan (Die Putzmacherin)</t>
  </si>
  <si>
    <t>1501683891</t>
  </si>
  <si>
    <t>Profane Vokalwerke 2, und Revuemarsch (Owe Ander/Karin Hallgren)</t>
  </si>
  <si>
    <t>ベールヴァルド [ベルワルド]／ベールヴァルド全集：声楽作品</t>
  </si>
  <si>
    <t>1501710467</t>
  </si>
  <si>
    <t>Opernfragmente (+CD-ROM) (Michael Kube/Erling Lomnas/Bonnie Lomnas)</t>
  </si>
  <si>
    <t>Facsimiile: Score</t>
  </si>
  <si>
    <t>ベールヴァルド [ベルワルド]／ベールヴァルド全集：オペラ断片作品</t>
  </si>
  <si>
    <t>2011</t>
  </si>
  <si>
    <t>1501712288</t>
  </si>
  <si>
    <t>Supplement: Symphonie in A; Anleitung zu Studien; Skizzen (+CD-ROM) (M. Kube/O. Eriksson/B. Lomnas/E. Lomnas)</t>
  </si>
  <si>
    <t>with CD-ROM</t>
  </si>
  <si>
    <t>ベールヴァルド [ベルワルド]／ベールヴァルド全集：断片作品；交響曲イ長調 他</t>
  </si>
  <si>
    <t>1501738299</t>
  </si>
  <si>
    <t>Boccherini,L.</t>
  </si>
  <si>
    <t>Stabat mater (2 Versioni) G 532 (Luca Levi Sala)</t>
  </si>
  <si>
    <t>Ut Orpheus</t>
  </si>
  <si>
    <t>ボッケリーニ／スターバト・マーテル G 532：初稿、改訂稿</t>
  </si>
  <si>
    <t>2016</t>
  </si>
  <si>
    <t>1501718486</t>
  </si>
  <si>
    <t>Clementina, G 540: Zarzuela in 2 atti (Miguel Angel Marin)</t>
  </si>
  <si>
    <t>ボッケリーニ／クレメンティーナ：２幕のサルスエラ</t>
  </si>
  <si>
    <t>1501743019</t>
  </si>
  <si>
    <t>6 Sestetti per archi op. 23, G 454-459 (Fabrizio Ammetto/Christian Speck)</t>
  </si>
  <si>
    <t>ボッケリーニ／６つの弦楽六重奏曲 op. 23, G 454-459</t>
  </si>
  <si>
    <t>2018</t>
  </si>
  <si>
    <t>1501724913</t>
  </si>
  <si>
    <t>6 Trii per 2 violini e violoncello, op. 1, G 77-82 (Rudolf Rasch)</t>
  </si>
  <si>
    <t>ボッケリーニ／６つの三重奏曲 op. 1, G 77-82</t>
  </si>
  <si>
    <t>2014</t>
  </si>
  <si>
    <t>1501720282</t>
  </si>
  <si>
    <t>Debussy,C.</t>
  </si>
  <si>
    <t>Oeuvres pour piano a quatre mains et pour deux pianos (Noel Lee/Edmond Lemaitre)</t>
  </si>
  <si>
    <t>Piano 4 Hands; 2 Pianos 4 Hands</t>
  </si>
  <si>
    <t>Durand</t>
  </si>
  <si>
    <t>ドビュッシー／ピアノ作品集（４手連弾、２台ピアノ）</t>
  </si>
  <si>
    <t>1501733262</t>
  </si>
  <si>
    <t>Trio pour piano, violon et violoncelle; Piece; Intermezzo; Quatuor (Roy Howat/Peter Bloom)</t>
  </si>
  <si>
    <t>ドビュッシー／ピアノ三重奏曲；作品（通称：夜想曲とスケルツォ）；間奏曲；弦楽四重奏曲</t>
  </si>
  <si>
    <t>c2015</t>
  </si>
  <si>
    <t>1501748803</t>
  </si>
  <si>
    <t>Orchestrations par Henri Busser et Andre Caplet (1907-1912) (Robert Orledge)</t>
  </si>
  <si>
    <t>ドビュッシー／アンリ・ビュセル、アンドレ・カプレによるオーケストレーション (1907-12)</t>
  </si>
  <si>
    <t>c2020</t>
  </si>
  <si>
    <t>1501582115</t>
  </si>
  <si>
    <t>Le Martyre de saint Sebastien (Pierre Boulez/Eiko Kasaba)</t>
  </si>
  <si>
    <t>ドビュッシー／聖セバスティアンの殉教</t>
  </si>
  <si>
    <t>c2009</t>
  </si>
  <si>
    <t>1501735250</t>
  </si>
  <si>
    <t>Fux,J.J.</t>
  </si>
  <si>
    <t>Missa Sancti Joannis Nepomucensis, K 34A (Ramona Hocker/Rainer J. Schwob)</t>
  </si>
  <si>
    <t>Hollitzer</t>
  </si>
  <si>
    <t>フックス（ヨハン・ヨーゼフ）／Joannis Nepomucensis</t>
  </si>
  <si>
    <t>1501750293</t>
  </si>
  <si>
    <t>Geminiani,F.</t>
  </si>
  <si>
    <t>12 Trio Sonatas with Ripieno Parts after the Violin Sonatas op. 1 (1757) (Rudolf Rasch)</t>
  </si>
  <si>
    <t>ジェミニアーニ／12のトリオ・ソナタ、ヴァイオリン・ソナタ op. 1 に基づく</t>
  </si>
  <si>
    <t>1501735265</t>
  </si>
  <si>
    <t>12 Sonatas for Violin and Figured Bass, op. 4 (1739), H 85-96 (Rudolf Rasch)</t>
  </si>
  <si>
    <t>ジェミニアーニ／ヴァイオリンと通奏低音のための12のソナタ op. 4 H 85-96</t>
  </si>
  <si>
    <t>c2016</t>
  </si>
  <si>
    <t>1501748914</t>
  </si>
  <si>
    <t>6 Concertos after the Sonatas op. 4 (1743), H 97-102 (Mark Kroll)</t>
  </si>
  <si>
    <t>ジェミニアーニ／６つの協奏曲：ソナタ op. 4 (No. 1, 11, 2, 5, 7, 9) に基づく</t>
  </si>
  <si>
    <t>1501738553</t>
  </si>
  <si>
    <t>The Enchanted Forest, H 151-154 (Enrico Careri)</t>
  </si>
  <si>
    <t>ジェミニアーニ</t>
  </si>
  <si>
    <t>1501744544</t>
  </si>
  <si>
    <t>Guida Armonica op. 10; Supplement; Harmonical Miscellany (Richard Maunder/Rudolf Rasch)</t>
  </si>
  <si>
    <t>ジェミニアーニ／和声事典：和声の手引き op. 10; 和声の手引き、補遺; 和声論文集</t>
  </si>
  <si>
    <t>c2018</t>
  </si>
  <si>
    <t>1501712287</t>
  </si>
  <si>
    <t>Janacek,L.</t>
  </si>
  <si>
    <t>Glagolska Mse = Glagolitic Mass: 'September 1927' Version (Jiri Zahradka)</t>
  </si>
  <si>
    <t>ヤナーチェク／グラゴル・ミサ</t>
  </si>
  <si>
    <t>c2011</t>
  </si>
  <si>
    <t>1501750045</t>
  </si>
  <si>
    <t>Prihody lisky Bystrousky = The Cunning Little Vixen = Das schlaue (Jiri Zahradka)</t>
  </si>
  <si>
    <t>ヤナーチェク／歌劇「利口な女狐の物語」</t>
  </si>
  <si>
    <t>2020</t>
  </si>
  <si>
    <t>1501220165</t>
  </si>
  <si>
    <t>Khachaturian,A.</t>
  </si>
  <si>
    <t>Incidental Music to Films</t>
  </si>
  <si>
    <t>Muzyka/Sikorski</t>
  </si>
  <si>
    <t>ハチャトゥリアン／映画音楽：組曲「スターリングラードの戦い」；ウシャコフ提督；オセロ</t>
  </si>
  <si>
    <t>1501283801</t>
  </si>
  <si>
    <t>Josquin des Prez</t>
  </si>
  <si>
    <t>Motets on Texts from the New Testament 1 (Martin Just)</t>
  </si>
  <si>
    <t>KVNM</t>
  </si>
  <si>
    <t>ジョスカン・デ・プレ／新約聖書によるモテット１</t>
  </si>
  <si>
    <t>c1998</t>
  </si>
  <si>
    <t>1501283802</t>
  </si>
  <si>
    <t>Motets on Texts from the New Testament 1, Critical Commentary (Martin Just)</t>
  </si>
  <si>
    <t>Commentary</t>
  </si>
  <si>
    <t>ジョスカン・デ・プレ／新約聖書によるモテット１：校訂報告書</t>
  </si>
  <si>
    <t>1501531556</t>
  </si>
  <si>
    <t>Motets on Texts from the New Testament 2 (Martin Just)</t>
  </si>
  <si>
    <t>ジョスカン・デ・プレ／新約聖書によるモテット２</t>
  </si>
  <si>
    <t>c2006</t>
  </si>
  <si>
    <t>1501507453</t>
  </si>
  <si>
    <t>Motets on non-biblical texts 3: 'De beata Maria virgine' 1 (Willem Elders)</t>
  </si>
  <si>
    <t>ジョスカン・デ・プレ／聖書の詩句によらないモテット３：聖母マリアにまつわるモテット１</t>
  </si>
  <si>
    <t>1501560459</t>
  </si>
  <si>
    <t>Motets on non-biblical texts 4: 'De beata Maria virgine' 2 (Willem Elders)</t>
  </si>
  <si>
    <t>ジョスカン・デ・プレ／聖書の詩句によらないモテット４：聖母マリアにまつわるモテット２</t>
  </si>
  <si>
    <t>c2007</t>
  </si>
  <si>
    <t>1501488961</t>
  </si>
  <si>
    <t>Secular Works for 4 Voices (David Fallows)</t>
  </si>
  <si>
    <t>ジョスカン・デ・プレ／４声の世俗曲</t>
  </si>
  <si>
    <t>c2005</t>
  </si>
  <si>
    <t>1501749815</t>
  </si>
  <si>
    <t>Lully,J.-B.</t>
  </si>
  <si>
    <t>Ballet de la Raillerie; Ballet royal de la Naissance de Venus (N.A. Krieger/C. Massip)</t>
  </si>
  <si>
    <t>Olms</t>
  </si>
  <si>
    <t>リュリ／揶揄のバレエ；ウェヌスの誕生のバレエ</t>
  </si>
  <si>
    <t>1501750433</t>
  </si>
  <si>
    <t>Ballet de la Raillerie; Ballet royal de la Naissance de Venus (N.A. Krieger/C. Massip/red. N.A. Krieger)</t>
  </si>
  <si>
    <t>Piano Reduction: Vocal Score</t>
  </si>
  <si>
    <t>1501742863</t>
  </si>
  <si>
    <t>Alceste, ou le Triomphe d'Alcide. Tragedie, LWV 50 (1674) (Herbert Schneider/Pierre Behar)</t>
  </si>
  <si>
    <t>リュリ／アルセスト（アルケスティス）、あるいはアルシードの勝利：悲劇</t>
  </si>
  <si>
    <t>1501407318</t>
  </si>
  <si>
    <t>Michna z Otradovic,A.V.</t>
  </si>
  <si>
    <t>Ceska marianska muzika (Praha, 1647) [Cz] (Jiri Sehnal/Libor Stukavec)</t>
  </si>
  <si>
    <t>Choral Music</t>
  </si>
  <si>
    <t>Supraphon</t>
  </si>
  <si>
    <t>ミフナ・ス・オトラドヴィツ／チェコの聖母マリアの音楽</t>
  </si>
  <si>
    <t>c1989</t>
  </si>
  <si>
    <t>1501682538</t>
  </si>
  <si>
    <t>Puccini,G.</t>
  </si>
  <si>
    <t>Le Willis: Leggenda in un atto in due parti di Ferdinando Fontana (Martin Deasy)</t>
  </si>
  <si>
    <t>Ricordi</t>
  </si>
  <si>
    <t>プッチーニ／歌劇「ヴィッリ」：第１稿（全１幕）</t>
  </si>
  <si>
    <t>1501749262</t>
  </si>
  <si>
    <t>Le Villi: Opera-ballo in due atti di Fernando Fonatana (Martin Deasy)</t>
  </si>
  <si>
    <t>プッチーニ／歌劇「ヴィッリ」：第２稿（全２幕）</t>
  </si>
  <si>
    <t>1501742160</t>
  </si>
  <si>
    <t>Rameau,J.-P.</t>
  </si>
  <si>
    <t>Nais, opera en un prologue et 3 actes, livret de L. de Cahusac (Pascal Denecheau)</t>
  </si>
  <si>
    <t>ラモー／歌劇「ナイス」</t>
  </si>
  <si>
    <t>c2017</t>
  </si>
  <si>
    <t>1501649440</t>
  </si>
  <si>
    <t>Schonberg,A.</t>
  </si>
  <si>
    <t>Kammersymphonien: op. 9, Bearbeitung fur Orchester; 3 Stucke (1910) (Ulrich Kramer)</t>
  </si>
  <si>
    <t>Schott</t>
  </si>
  <si>
    <t>シェーンベルク（アルノルト）／室内交響曲第１番 op. 9</t>
  </si>
  <si>
    <t>1501665236</t>
  </si>
  <si>
    <t>Kammersymphonien, Kritischer Bericht zu Band 11, Teil 4 (Ulrich Kramer)</t>
  </si>
  <si>
    <t>Kritischer Bericht</t>
  </si>
  <si>
    <t>シェーンベルク（アルノルト）／室内交響曲第１番 op. 9：校訂報告</t>
  </si>
  <si>
    <t>1501621696</t>
  </si>
  <si>
    <t>Orchesterfragmente: Kritischer Berichte, Skizzen, Entwurfe, Fragmente (Ulrich Kramer/Ralf Kwasny)</t>
  </si>
  <si>
    <t>Kritischer Bericht,Skizzen,Fragmente</t>
  </si>
  <si>
    <t>シェーンベルク（アルノルト）／オーケストラの断片集</t>
  </si>
  <si>
    <t>2009</t>
  </si>
  <si>
    <t>1501683896</t>
  </si>
  <si>
    <t>Schubert,F.</t>
  </si>
  <si>
    <t>Adrast, D 137 (1819/20?): Einzelnummern und Entwurfe zu einer Oper (Mario Aschauer)</t>
  </si>
  <si>
    <t>シューベルト／歌劇「アドラスト」</t>
  </si>
  <si>
    <t>1501710168</t>
  </si>
  <si>
    <t>Lieder 9: D 262-323, 329 Fragment (Walther Durr)</t>
  </si>
  <si>
    <t>Voice,Piano</t>
  </si>
  <si>
    <t>シューベルト／歌曲９（新シューベルト全集 4/9）</t>
  </si>
  <si>
    <t>1501249909</t>
  </si>
  <si>
    <t>Werke fur Klavier und mehrere Instrumente</t>
  </si>
  <si>
    <t>Score,Parts</t>
  </si>
  <si>
    <t>シューベルト／ピアノと２つ以上の楽器のための作品</t>
  </si>
  <si>
    <t>1501734075</t>
  </si>
  <si>
    <t>Franz Schuberts Werke in Erst- &amp; Fruhdrucken (Schubert-Drucke-Verz.) (Michael Raab)</t>
  </si>
  <si>
    <t>2-volume Set</t>
  </si>
  <si>
    <t>シューベルト／初版譜、初期刊本におけるシューベルト作品（シューベルト印刷譜目録）</t>
  </si>
  <si>
    <t>[2016], 2015</t>
  </si>
  <si>
    <t>1501307734</t>
  </si>
  <si>
    <t>Schumann,R.</t>
  </si>
  <si>
    <t>Werke fur Klavier zu 4 Handen bzw. fur 2 Klaviere (w. Facs.) (Joachim Draheim/Bernhard R. Appel)</t>
  </si>
  <si>
    <t>Piano: with Faksimile-Beiheft</t>
  </si>
  <si>
    <t>シューマン（ロベルト）／ピアノ連弾または２台ピアノのための作品（新シューマン全集３／２）</t>
  </si>
  <si>
    <t>2001</t>
  </si>
  <si>
    <t>1501689852</t>
  </si>
  <si>
    <t>Adventlied op. 71; Neujahrslied op. 144; Weihnachtslied, Anhang I 13 (Ute Bar)</t>
  </si>
  <si>
    <t>Full Score,  Facsimile Supplement</t>
  </si>
  <si>
    <t>シューマン（ロベルト）／待降節の歌；新年の歌；クリスマスの歌、補遺</t>
  </si>
  <si>
    <t>1501598275</t>
  </si>
  <si>
    <t>Lieder Band 6, 2: Kritischer Bericht (Kazuko Ozawa/Matthias Wendt)</t>
  </si>
  <si>
    <t>シューマン（ロベルト）／歌曲６、２：op. 98a－122：校訂報告書（新シューマン全集６／６／２）</t>
  </si>
  <si>
    <t>1501678299</t>
  </si>
  <si>
    <t>Studien und Skizzen, Band 1: Studien- und Skizzenbuch I und II (Matthias Wendt)</t>
  </si>
  <si>
    <t>Skizzen</t>
  </si>
  <si>
    <t>シューマン（ロベルト）／習作とスケッチ１（新シューマン全集７／３／１）</t>
  </si>
  <si>
    <t>1501689854</t>
  </si>
  <si>
    <t>Studien und Skizzen 3/2: Brautbuch Anhang R11 (Bernhard R. Appel)</t>
  </si>
  <si>
    <t>シューマン（ロベルト）／習作とスケッチ３/２（新シューマン全集７／３／３／２）</t>
  </si>
  <si>
    <t>1501669037</t>
  </si>
  <si>
    <t>Schein,J.H.</t>
  </si>
  <si>
    <t>Gelegenheitskompositionen 4 (Claudia Theis)</t>
  </si>
  <si>
    <t>シャイン／シャイン全集10/4</t>
  </si>
  <si>
    <t>1501746216</t>
  </si>
  <si>
    <t>Symphony No. 4, op. 63 (Tuija Wicklund)</t>
  </si>
  <si>
    <t>シベリウス／交響曲第４番 op. 63</t>
  </si>
  <si>
    <t>1501745842</t>
  </si>
  <si>
    <t>Orchestral Works: Finlandia op. 26, Valse triste op. 44/1, etc. (Timo Virtanen)</t>
  </si>
  <si>
    <t>シベリウス／管弦楽作品：op. 26, 44, 62, 96</t>
  </si>
  <si>
    <t>1501746115</t>
  </si>
  <si>
    <t>Works for Choir and Orchestra: op. 19, 28, 29, 30 (Sakari Ylivuori)</t>
  </si>
  <si>
    <t>シベリウス／合唱と管弦楽のための作品: op. 19, 28, 29, 30</t>
  </si>
  <si>
    <t>1501421788</t>
  </si>
  <si>
    <t>Telemann,G.P.</t>
  </si>
  <si>
    <t>Geistliches Singen und Spielen: Kantaten (Ute Poetzsch-Seban)</t>
  </si>
  <si>
    <t>テレマン／カンタータ</t>
  </si>
  <si>
    <t>1501673119</t>
  </si>
  <si>
    <t>2 Auszuge aus Klopstocks Messias, TWV 6/4a, 4b (Ralph-Jurgen Reipsch)</t>
  </si>
  <si>
    <t>テレマン／メサイア TWV 6/4a, 4b</t>
  </si>
  <si>
    <t>1501712286</t>
  </si>
  <si>
    <t>Kammerkantaten (Steven Zohn)</t>
  </si>
  <si>
    <t>テレマン／室内カンタータ</t>
  </si>
  <si>
    <t>1501666864</t>
  </si>
  <si>
    <t>12 Kirchenmusiken aus einem Jahrgang nach Texten von G. Behrndt (Nina Eichholz)</t>
  </si>
  <si>
    <t>テレマン／12の教会音楽</t>
  </si>
  <si>
    <t>1501730551</t>
  </si>
  <si>
    <t>Vivaldi,A.</t>
  </si>
  <si>
    <t>La Griselda, RV 718 (2-volume Set) (Marco Bizzarini/Alessandro Borin)</t>
  </si>
  <si>
    <t>2-volume Set: Score,Commentary</t>
  </si>
  <si>
    <t>ヴィヴァルディ／歌劇「ラ・グリゼルダ」RV 718</t>
  </si>
  <si>
    <t>1501323209</t>
  </si>
  <si>
    <t>Walton,W.</t>
  </si>
  <si>
    <t>Choral Works with Orchestra (Timothy Brown)</t>
  </si>
  <si>
    <t>Oxford University Press</t>
  </si>
  <si>
    <t>ウォルトン／管弦楽伴奏付き合唱作品集</t>
  </si>
  <si>
    <t>1501323210</t>
  </si>
  <si>
    <t>Vocal Music (Steuart Bedford)</t>
  </si>
  <si>
    <t>ウォルトン／声楽作品</t>
  </si>
  <si>
    <t>1501323221</t>
  </si>
  <si>
    <t>A Catalogue of Works. Third edition (Stewart R. Craggs)</t>
  </si>
  <si>
    <t>Catalogue</t>
  </si>
  <si>
    <t>ウォルトン／作品目録</t>
  </si>
  <si>
    <t>1501741565</t>
  </si>
  <si>
    <t>Weber,C.M.von</t>
  </si>
  <si>
    <t>Freischutz. Romantische Oper in 3 Aufzugen: Kritischer Bericht (G. Allroggen/S. Sehreiter/R. Viglianti)</t>
  </si>
  <si>
    <t>Editorial Report</t>
  </si>
  <si>
    <t>ウェーバー（カール・マリア・フォン）／歌劇「魔弾の射手」：校訂報告書</t>
  </si>
  <si>
    <t>2017</t>
  </si>
  <si>
    <t>1501628973</t>
  </si>
  <si>
    <t>Einlagen zu fremden Opern und Singspielen..., Kritischer Bericht (M. Bandur/S. Schreiter/F. Ziegler/Veit)</t>
  </si>
  <si>
    <t>ウェーバー（カール・マリア・フォン）／他の作曲家のオペラ、ジングシュピールへの挿入曲 他：校訂報告書</t>
  </si>
  <si>
    <t>1501715433</t>
  </si>
  <si>
    <t>Bearbeitungen von Einlagen in Buhnenwerke und von schottischen Liedern (Markus Bandur/Marjorie Rycroft et al.)</t>
  </si>
  <si>
    <t>ウェーバー（カール・マリア・フォン）／舞台作品への挿入曲とスコットランド民謡の編曲</t>
  </si>
  <si>
    <t>注文番号</t>
  </si>
  <si>
    <t>形態</t>
  </si>
  <si>
    <t>作曲家</t>
  </si>
  <si>
    <t>タイトル</t>
  </si>
  <si>
    <t>出版社</t>
  </si>
  <si>
    <t>定価</t>
  </si>
  <si>
    <t>割引額</t>
  </si>
  <si>
    <t>割引率</t>
  </si>
  <si>
    <t>出版年</t>
  </si>
  <si>
    <t>カテゴリ</t>
    <phoneticPr fontId="2"/>
  </si>
  <si>
    <t>スコア</t>
  </si>
  <si>
    <t>自筆譜ファクシミリ</t>
  </si>
  <si>
    <t>作曲家個人全集</t>
  </si>
  <si>
    <t>注文数</t>
    <rPh sb="0" eb="3">
      <t>チュウモンスウ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</si>
</sst>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游ゴシック Medium"/>
      <family val="2"/>
      <charset val="128"/>
    </font>
    <font>
      <sz val="10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8"/>
      <color indexed="8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b/>
      <sz val="9"/>
      <color rgb="FFFF000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" xfId="3" applyFont="1" applyFill="1" applyBorder="1" applyAlignment="1"/>
    <xf numFmtId="38" fontId="5" fillId="0" borderId="2" xfId="1" applyFont="1" applyFill="1" applyBorder="1" applyAlignment="1">
      <alignment horizontal="right"/>
    </xf>
    <xf numFmtId="9" fontId="5" fillId="0" borderId="2" xfId="2" applyFont="1" applyFill="1" applyBorder="1" applyAlignment="1">
      <alignment horizontal="right"/>
    </xf>
    <xf numFmtId="0" fontId="5" fillId="0" borderId="0" xfId="0" applyFont="1" applyAlignment="1">
      <alignment vertical="center"/>
    </xf>
    <xf numFmtId="38" fontId="6" fillId="0" borderId="2" xfId="1" applyFont="1" applyFill="1" applyBorder="1" applyAlignment="1">
      <alignment horizontal="right"/>
    </xf>
    <xf numFmtId="38" fontId="6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" fontId="4" fillId="0" borderId="2" xfId="3" applyNumberFormat="1" applyFont="1" applyFill="1" applyBorder="1" applyAlignment="1">
      <alignment horizontal="right"/>
    </xf>
    <xf numFmtId="3" fontId="0" fillId="0" borderId="0" xfId="0" applyNumberFormat="1" applyAlignment="1">
      <alignment vertical="center"/>
    </xf>
    <xf numFmtId="0" fontId="4" fillId="3" borderId="1" xfId="3" applyFont="1" applyFill="1" applyBorder="1" applyAlignment="1">
      <alignment horizontal="center"/>
    </xf>
    <xf numFmtId="3" fontId="4" fillId="3" borderId="1" xfId="3" applyNumberFormat="1" applyFont="1" applyFill="1" applyBorder="1" applyAlignment="1">
      <alignment horizontal="center"/>
    </xf>
    <xf numFmtId="38" fontId="5" fillId="3" borderId="1" xfId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3" applyFont="1" applyFill="1" applyBorder="1" applyAlignment="1">
      <alignment wrapText="1"/>
    </xf>
    <xf numFmtId="0" fontId="7" fillId="3" borderId="1" xfId="3" applyFont="1" applyFill="1" applyBorder="1" applyAlignment="1">
      <alignment horizontal="center"/>
    </xf>
    <xf numFmtId="0" fontId="7" fillId="0" borderId="2" xfId="3" applyFont="1" applyFill="1" applyBorder="1" applyAlignment="1"/>
    <xf numFmtId="0" fontId="8" fillId="0" borderId="0" xfId="0" applyFont="1" applyAlignment="1">
      <alignment vertical="center"/>
    </xf>
    <xf numFmtId="0" fontId="7" fillId="3" borderId="1" xfId="3" applyFont="1" applyFill="1" applyBorder="1" applyAlignment="1">
      <alignment horizontal="center" wrapText="1"/>
    </xf>
    <xf numFmtId="0" fontId="7" fillId="0" borderId="2" xfId="3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3" borderId="1" xfId="3" applyFont="1" applyFill="1" applyBorder="1" applyAlignment="1">
      <alignment horizontal="center"/>
    </xf>
    <xf numFmtId="38" fontId="6" fillId="3" borderId="1" xfId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workbookViewId="0">
      <pane ySplit="1" topLeftCell="A2" activePane="bottomLeft" state="frozen"/>
      <selection pane="bottomLeft" activeCell="D53" sqref="D53"/>
    </sheetView>
  </sheetViews>
  <sheetFormatPr defaultRowHeight="16.5"/>
  <cols>
    <col min="1" max="1" width="16.5703125" style="22" bestFit="1" customWidth="1"/>
    <col min="2" max="2" width="13" style="18" customWidth="1"/>
    <col min="3" max="3" width="5.42578125" style="18" customWidth="1"/>
    <col min="4" max="4" width="15.5703125" style="2" customWidth="1"/>
    <col min="5" max="5" width="78.7109375" style="2" customWidth="1"/>
    <col min="6" max="6" width="21.140625" style="25" customWidth="1"/>
    <col min="7" max="7" width="10.5703125" style="22" customWidth="1"/>
    <col min="8" max="8" width="8.140625" style="11" customWidth="1"/>
    <col min="9" max="9" width="7.140625" style="8" bestFit="1" customWidth="1"/>
    <col min="10" max="10" width="8.140625" style="9" customWidth="1"/>
    <col min="11" max="11" width="5.85546875" style="6" customWidth="1"/>
    <col min="12" max="12" width="91.5703125" style="1" customWidth="1"/>
    <col min="13" max="13" width="12.42578125" style="1" bestFit="1" customWidth="1"/>
    <col min="14" max="16384" width="9.140625" style="1"/>
  </cols>
  <sheetData>
    <row r="1" spans="1:13" s="28" customFormat="1">
      <c r="A1" s="23" t="s">
        <v>367</v>
      </c>
      <c r="B1" s="12" t="s">
        <v>358</v>
      </c>
      <c r="C1" s="26" t="s">
        <v>371</v>
      </c>
      <c r="D1" s="16" t="s">
        <v>360</v>
      </c>
      <c r="E1" s="16" t="s">
        <v>361</v>
      </c>
      <c r="F1" s="23" t="s">
        <v>359</v>
      </c>
      <c r="G1" s="20" t="s">
        <v>362</v>
      </c>
      <c r="H1" s="13" t="s">
        <v>363</v>
      </c>
      <c r="I1" s="27" t="s">
        <v>0</v>
      </c>
      <c r="J1" s="14" t="s">
        <v>364</v>
      </c>
      <c r="K1" s="15" t="s">
        <v>365</v>
      </c>
      <c r="L1" s="12" t="s">
        <v>361</v>
      </c>
      <c r="M1" s="12" t="s">
        <v>366</v>
      </c>
    </row>
    <row r="2" spans="1:13" ht="33">
      <c r="A2" s="21" t="s">
        <v>368</v>
      </c>
      <c r="B2" s="17" t="s">
        <v>1</v>
      </c>
      <c r="C2" s="17"/>
      <c r="D2" s="19" t="s">
        <v>2</v>
      </c>
      <c r="E2" s="19" t="s">
        <v>3</v>
      </c>
      <c r="F2" s="24" t="s">
        <v>4</v>
      </c>
      <c r="G2" s="21" t="s">
        <v>5</v>
      </c>
      <c r="H2" s="10">
        <v>23870</v>
      </c>
      <c r="I2" s="7">
        <v>15000</v>
      </c>
      <c r="J2" s="4">
        <f t="shared" ref="J2:J33" si="0">H2-I2</f>
        <v>8870</v>
      </c>
      <c r="K2" s="5">
        <f>J2/H2</f>
        <v>0.37159614578969419</v>
      </c>
      <c r="L2" s="3" t="s">
        <v>6</v>
      </c>
      <c r="M2" s="3" t="s">
        <v>7</v>
      </c>
    </row>
    <row r="3" spans="1:13">
      <c r="A3" s="21" t="s">
        <v>368</v>
      </c>
      <c r="B3" s="17" t="s">
        <v>8</v>
      </c>
      <c r="C3" s="17"/>
      <c r="D3" s="19" t="s">
        <v>2</v>
      </c>
      <c r="E3" s="19" t="s">
        <v>9</v>
      </c>
      <c r="F3" s="24" t="s">
        <v>10</v>
      </c>
      <c r="G3" s="21" t="s">
        <v>11</v>
      </c>
      <c r="H3" s="10">
        <v>10800</v>
      </c>
      <c r="I3" s="7">
        <v>7560</v>
      </c>
      <c r="J3" s="4">
        <f t="shared" si="0"/>
        <v>3240</v>
      </c>
      <c r="K3" s="5">
        <f t="shared" ref="K3:K66" si="1">J3/H3</f>
        <v>0.3</v>
      </c>
      <c r="L3" s="3" t="s">
        <v>12</v>
      </c>
      <c r="M3" s="3" t="s">
        <v>13</v>
      </c>
    </row>
    <row r="4" spans="1:13" ht="33">
      <c r="A4" s="21" t="s">
        <v>368</v>
      </c>
      <c r="B4" s="17" t="s">
        <v>14</v>
      </c>
      <c r="C4" s="17"/>
      <c r="D4" s="19" t="s">
        <v>15</v>
      </c>
      <c r="E4" s="19" t="s">
        <v>16</v>
      </c>
      <c r="F4" s="24" t="s">
        <v>17</v>
      </c>
      <c r="G4" s="21" t="s">
        <v>18</v>
      </c>
      <c r="H4" s="10">
        <v>27810</v>
      </c>
      <c r="I4" s="7">
        <v>18000</v>
      </c>
      <c r="J4" s="4">
        <f t="shared" si="0"/>
        <v>9810</v>
      </c>
      <c r="K4" s="5">
        <f t="shared" si="1"/>
        <v>0.35275080906148865</v>
      </c>
      <c r="L4" s="3" t="s">
        <v>19</v>
      </c>
      <c r="M4" s="3" t="s">
        <v>20</v>
      </c>
    </row>
    <row r="5" spans="1:13">
      <c r="A5" s="21" t="s">
        <v>368</v>
      </c>
      <c r="B5" s="17" t="s">
        <v>21</v>
      </c>
      <c r="C5" s="17"/>
      <c r="D5" s="19" t="s">
        <v>22</v>
      </c>
      <c r="E5" s="19" t="s">
        <v>23</v>
      </c>
      <c r="F5" s="24" t="s">
        <v>24</v>
      </c>
      <c r="G5" s="21" t="s">
        <v>25</v>
      </c>
      <c r="H5" s="10">
        <v>10750</v>
      </c>
      <c r="I5" s="7">
        <v>7500</v>
      </c>
      <c r="J5" s="4">
        <f t="shared" si="0"/>
        <v>3250</v>
      </c>
      <c r="K5" s="5">
        <f t="shared" si="1"/>
        <v>0.30232558139534882</v>
      </c>
      <c r="L5" s="3" t="s">
        <v>26</v>
      </c>
      <c r="M5" s="3" t="s">
        <v>27</v>
      </c>
    </row>
    <row r="6" spans="1:13" ht="27">
      <c r="A6" s="21" t="s">
        <v>369</v>
      </c>
      <c r="B6" s="17" t="s">
        <v>28</v>
      </c>
      <c r="C6" s="17"/>
      <c r="D6" s="19" t="s">
        <v>29</v>
      </c>
      <c r="E6" s="19" t="s">
        <v>30</v>
      </c>
      <c r="F6" s="24" t="s">
        <v>31</v>
      </c>
      <c r="G6" s="21" t="s">
        <v>32</v>
      </c>
      <c r="H6" s="10">
        <v>11470</v>
      </c>
      <c r="I6" s="7">
        <v>5000</v>
      </c>
      <c r="J6" s="4">
        <f t="shared" si="0"/>
        <v>6470</v>
      </c>
      <c r="K6" s="5">
        <f t="shared" si="1"/>
        <v>0.5640802092414996</v>
      </c>
      <c r="L6" s="3" t="s">
        <v>33</v>
      </c>
      <c r="M6" s="3" t="s">
        <v>34</v>
      </c>
    </row>
    <row r="7" spans="1:13" ht="33">
      <c r="A7" s="21" t="s">
        <v>369</v>
      </c>
      <c r="B7" s="17" t="s">
        <v>35</v>
      </c>
      <c r="C7" s="17"/>
      <c r="D7" s="19" t="s">
        <v>36</v>
      </c>
      <c r="E7" s="19" t="s">
        <v>37</v>
      </c>
      <c r="F7" s="24" t="s">
        <v>38</v>
      </c>
      <c r="G7" s="21" t="s">
        <v>11</v>
      </c>
      <c r="H7" s="10">
        <v>38480</v>
      </c>
      <c r="I7" s="7">
        <v>23000</v>
      </c>
      <c r="J7" s="4">
        <f t="shared" si="0"/>
        <v>15480</v>
      </c>
      <c r="K7" s="5">
        <f t="shared" si="1"/>
        <v>0.40228690228690228</v>
      </c>
      <c r="L7" s="3" t="s">
        <v>39</v>
      </c>
      <c r="M7" s="3" t="s">
        <v>40</v>
      </c>
    </row>
    <row r="8" spans="1:13">
      <c r="A8" s="21" t="s">
        <v>369</v>
      </c>
      <c r="B8" s="17" t="s">
        <v>41</v>
      </c>
      <c r="C8" s="17"/>
      <c r="D8" s="19" t="s">
        <v>42</v>
      </c>
      <c r="E8" s="19" t="s">
        <v>43</v>
      </c>
      <c r="F8" s="24" t="s">
        <v>44</v>
      </c>
      <c r="G8" s="21" t="s">
        <v>45</v>
      </c>
      <c r="H8" s="10">
        <v>10450</v>
      </c>
      <c r="I8" s="7">
        <v>7300</v>
      </c>
      <c r="J8" s="4">
        <f t="shared" si="0"/>
        <v>3150</v>
      </c>
      <c r="K8" s="5">
        <f t="shared" si="1"/>
        <v>0.30143540669856461</v>
      </c>
      <c r="L8" s="3" t="s">
        <v>46</v>
      </c>
      <c r="M8" s="3" t="s">
        <v>47</v>
      </c>
    </row>
    <row r="9" spans="1:13">
      <c r="A9" s="21" t="s">
        <v>369</v>
      </c>
      <c r="B9" s="17" t="s">
        <v>48</v>
      </c>
      <c r="C9" s="17"/>
      <c r="D9" s="19" t="s">
        <v>42</v>
      </c>
      <c r="E9" s="19" t="s">
        <v>49</v>
      </c>
      <c r="F9" s="24" t="s">
        <v>44</v>
      </c>
      <c r="G9" s="21" t="s">
        <v>50</v>
      </c>
      <c r="H9" s="10">
        <v>9500</v>
      </c>
      <c r="I9" s="7">
        <v>6650</v>
      </c>
      <c r="J9" s="4">
        <f t="shared" si="0"/>
        <v>2850</v>
      </c>
      <c r="K9" s="5">
        <f t="shared" si="1"/>
        <v>0.3</v>
      </c>
      <c r="L9" s="3" t="s">
        <v>51</v>
      </c>
      <c r="M9" s="3" t="s">
        <v>52</v>
      </c>
    </row>
    <row r="10" spans="1:13">
      <c r="A10" s="21" t="s">
        <v>369</v>
      </c>
      <c r="B10" s="17" t="s">
        <v>53</v>
      </c>
      <c r="C10" s="17"/>
      <c r="D10" s="19" t="s">
        <v>54</v>
      </c>
      <c r="E10" s="19" t="s">
        <v>55</v>
      </c>
      <c r="F10" s="24" t="s">
        <v>44</v>
      </c>
      <c r="G10" s="21" t="s">
        <v>56</v>
      </c>
      <c r="H10" s="10">
        <v>3800</v>
      </c>
      <c r="I10" s="7">
        <v>1000</v>
      </c>
      <c r="J10" s="4">
        <f t="shared" si="0"/>
        <v>2800</v>
      </c>
      <c r="K10" s="5">
        <f t="shared" si="1"/>
        <v>0.73684210526315785</v>
      </c>
      <c r="L10" s="3" t="s">
        <v>57</v>
      </c>
      <c r="M10" s="3" t="s">
        <v>58</v>
      </c>
    </row>
    <row r="11" spans="1:13">
      <c r="A11" s="21" t="s">
        <v>369</v>
      </c>
      <c r="B11" s="17" t="s">
        <v>59</v>
      </c>
      <c r="C11" s="17"/>
      <c r="D11" s="19" t="s">
        <v>60</v>
      </c>
      <c r="E11" s="19" t="s">
        <v>61</v>
      </c>
      <c r="F11" s="24" t="s">
        <v>44</v>
      </c>
      <c r="G11" s="21" t="s">
        <v>11</v>
      </c>
      <c r="H11" s="10">
        <v>46690</v>
      </c>
      <c r="I11" s="7">
        <v>32000</v>
      </c>
      <c r="J11" s="4">
        <f t="shared" si="0"/>
        <v>14690</v>
      </c>
      <c r="K11" s="5">
        <f t="shared" si="1"/>
        <v>0.31462840008567144</v>
      </c>
      <c r="L11" s="3" t="s">
        <v>62</v>
      </c>
      <c r="M11" s="3" t="s">
        <v>63</v>
      </c>
    </row>
    <row r="12" spans="1:13" ht="33">
      <c r="A12" s="21" t="s">
        <v>369</v>
      </c>
      <c r="B12" s="17" t="s">
        <v>64</v>
      </c>
      <c r="C12" s="17"/>
      <c r="D12" s="19" t="s">
        <v>60</v>
      </c>
      <c r="E12" s="19" t="s">
        <v>65</v>
      </c>
      <c r="F12" s="24" t="s">
        <v>44</v>
      </c>
      <c r="G12" s="21" t="s">
        <v>11</v>
      </c>
      <c r="H12" s="10">
        <v>51980</v>
      </c>
      <c r="I12" s="7">
        <v>36000</v>
      </c>
      <c r="J12" s="4">
        <f t="shared" si="0"/>
        <v>15980</v>
      </c>
      <c r="K12" s="5">
        <f t="shared" si="1"/>
        <v>0.30742593305117355</v>
      </c>
      <c r="L12" s="3" t="s">
        <v>66</v>
      </c>
      <c r="M12" s="3" t="s">
        <v>40</v>
      </c>
    </row>
    <row r="13" spans="1:13">
      <c r="A13" s="21" t="s">
        <v>369</v>
      </c>
      <c r="B13" s="17" t="s">
        <v>67</v>
      </c>
      <c r="C13" s="17"/>
      <c r="D13" s="19" t="s">
        <v>68</v>
      </c>
      <c r="E13" s="19" t="s">
        <v>69</v>
      </c>
      <c r="F13" s="24" t="s">
        <v>44</v>
      </c>
      <c r="G13" s="21" t="s">
        <v>70</v>
      </c>
      <c r="H13" s="10">
        <v>18170</v>
      </c>
      <c r="I13" s="7">
        <v>10000</v>
      </c>
      <c r="J13" s="4">
        <f t="shared" si="0"/>
        <v>8170</v>
      </c>
      <c r="K13" s="5">
        <f t="shared" si="1"/>
        <v>0.44964226747385799</v>
      </c>
      <c r="L13" s="3" t="s">
        <v>71</v>
      </c>
      <c r="M13" s="3" t="s">
        <v>13</v>
      </c>
    </row>
    <row r="14" spans="1:13">
      <c r="A14" s="21" t="s">
        <v>369</v>
      </c>
      <c r="B14" s="17" t="s">
        <v>72</v>
      </c>
      <c r="C14" s="17"/>
      <c r="D14" s="19" t="s">
        <v>22</v>
      </c>
      <c r="E14" s="19" t="s">
        <v>73</v>
      </c>
      <c r="F14" s="24" t="s">
        <v>74</v>
      </c>
      <c r="G14" s="21" t="s">
        <v>75</v>
      </c>
      <c r="H14" s="10">
        <v>12480</v>
      </c>
      <c r="I14" s="7">
        <v>8700</v>
      </c>
      <c r="J14" s="4">
        <f t="shared" si="0"/>
        <v>3780</v>
      </c>
      <c r="K14" s="5">
        <f t="shared" si="1"/>
        <v>0.30288461538461536</v>
      </c>
      <c r="L14" s="3" t="s">
        <v>76</v>
      </c>
      <c r="M14" s="3" t="s">
        <v>77</v>
      </c>
    </row>
    <row r="15" spans="1:13">
      <c r="A15" s="21" t="s">
        <v>370</v>
      </c>
      <c r="B15" s="17" t="s">
        <v>78</v>
      </c>
      <c r="C15" s="17"/>
      <c r="D15" s="19" t="s">
        <v>79</v>
      </c>
      <c r="E15" s="19" t="s">
        <v>80</v>
      </c>
      <c r="F15" s="24" t="s">
        <v>81</v>
      </c>
      <c r="G15" s="21" t="s">
        <v>11</v>
      </c>
      <c r="H15" s="10">
        <v>34240</v>
      </c>
      <c r="I15" s="7">
        <v>14000</v>
      </c>
      <c r="J15" s="4">
        <f t="shared" si="0"/>
        <v>20240</v>
      </c>
      <c r="K15" s="5">
        <f t="shared" si="1"/>
        <v>0.59112149532710279</v>
      </c>
      <c r="L15" s="3" t="s">
        <v>82</v>
      </c>
      <c r="M15" s="3" t="s">
        <v>83</v>
      </c>
    </row>
    <row r="16" spans="1:13">
      <c r="A16" s="21" t="s">
        <v>370</v>
      </c>
      <c r="B16" s="17" t="s">
        <v>84</v>
      </c>
      <c r="C16" s="17"/>
      <c r="D16" s="19" t="s">
        <v>79</v>
      </c>
      <c r="E16" s="19" t="s">
        <v>85</v>
      </c>
      <c r="F16" s="24" t="s">
        <v>81</v>
      </c>
      <c r="G16" s="21" t="s">
        <v>11</v>
      </c>
      <c r="H16" s="10">
        <v>38400</v>
      </c>
      <c r="I16" s="7">
        <v>15000</v>
      </c>
      <c r="J16" s="4">
        <f t="shared" si="0"/>
        <v>23400</v>
      </c>
      <c r="K16" s="5">
        <f t="shared" si="1"/>
        <v>0.609375</v>
      </c>
      <c r="L16" s="3" t="s">
        <v>86</v>
      </c>
      <c r="M16" s="3" t="s">
        <v>87</v>
      </c>
    </row>
    <row r="17" spans="1:13">
      <c r="A17" s="21" t="s">
        <v>370</v>
      </c>
      <c r="B17" s="17" t="s">
        <v>88</v>
      </c>
      <c r="C17" s="17"/>
      <c r="D17" s="19" t="s">
        <v>79</v>
      </c>
      <c r="E17" s="19" t="s">
        <v>89</v>
      </c>
      <c r="F17" s="24" t="s">
        <v>90</v>
      </c>
      <c r="G17" s="21" t="s">
        <v>11</v>
      </c>
      <c r="H17" s="10">
        <v>21360</v>
      </c>
      <c r="I17" s="7">
        <v>10000</v>
      </c>
      <c r="J17" s="4">
        <f t="shared" si="0"/>
        <v>11360</v>
      </c>
      <c r="K17" s="5">
        <f t="shared" si="1"/>
        <v>0.53183520599250933</v>
      </c>
      <c r="L17" s="3" t="s">
        <v>91</v>
      </c>
      <c r="M17" s="3" t="s">
        <v>92</v>
      </c>
    </row>
    <row r="18" spans="1:13" ht="33">
      <c r="A18" s="21" t="s">
        <v>370</v>
      </c>
      <c r="B18" s="17" t="s">
        <v>93</v>
      </c>
      <c r="C18" s="17"/>
      <c r="D18" s="19" t="s">
        <v>79</v>
      </c>
      <c r="E18" s="19" t="s">
        <v>94</v>
      </c>
      <c r="F18" s="24" t="s">
        <v>95</v>
      </c>
      <c r="G18" s="21" t="s">
        <v>11</v>
      </c>
      <c r="H18" s="10">
        <v>18320</v>
      </c>
      <c r="I18" s="7">
        <v>8000</v>
      </c>
      <c r="J18" s="4">
        <f t="shared" si="0"/>
        <v>10320</v>
      </c>
      <c r="K18" s="5">
        <f t="shared" si="1"/>
        <v>0.5633187772925764</v>
      </c>
      <c r="L18" s="3" t="s">
        <v>96</v>
      </c>
      <c r="M18" s="3" t="s">
        <v>97</v>
      </c>
    </row>
    <row r="19" spans="1:13">
      <c r="A19" s="21" t="s">
        <v>370</v>
      </c>
      <c r="B19" s="17" t="s">
        <v>98</v>
      </c>
      <c r="C19" s="17"/>
      <c r="D19" s="19" t="s">
        <v>29</v>
      </c>
      <c r="E19" s="19" t="s">
        <v>99</v>
      </c>
      <c r="F19" s="24" t="s">
        <v>81</v>
      </c>
      <c r="G19" s="21" t="s">
        <v>32</v>
      </c>
      <c r="H19" s="10">
        <v>52770</v>
      </c>
      <c r="I19" s="7">
        <v>10000</v>
      </c>
      <c r="J19" s="4">
        <f t="shared" si="0"/>
        <v>42770</v>
      </c>
      <c r="K19" s="5">
        <f t="shared" si="1"/>
        <v>0.81049838923630846</v>
      </c>
      <c r="L19" s="3" t="s">
        <v>100</v>
      </c>
      <c r="M19" s="3" t="s">
        <v>101</v>
      </c>
    </row>
    <row r="20" spans="1:13" ht="33">
      <c r="A20" s="21" t="s">
        <v>370</v>
      </c>
      <c r="B20" s="17" t="s">
        <v>102</v>
      </c>
      <c r="C20" s="17"/>
      <c r="D20" s="19" t="s">
        <v>103</v>
      </c>
      <c r="E20" s="19" t="s">
        <v>104</v>
      </c>
      <c r="F20" s="24" t="s">
        <v>105</v>
      </c>
      <c r="G20" s="21" t="s">
        <v>11</v>
      </c>
      <c r="H20" s="10">
        <v>23560</v>
      </c>
      <c r="I20" s="7">
        <v>7000</v>
      </c>
      <c r="J20" s="4">
        <f t="shared" si="0"/>
        <v>16560</v>
      </c>
      <c r="K20" s="5">
        <f t="shared" si="1"/>
        <v>0.70288624787775889</v>
      </c>
      <c r="L20" s="3" t="s">
        <v>106</v>
      </c>
      <c r="M20" s="3" t="s">
        <v>107</v>
      </c>
    </row>
    <row r="21" spans="1:13">
      <c r="A21" s="21" t="s">
        <v>370</v>
      </c>
      <c r="B21" s="17" t="s">
        <v>108</v>
      </c>
      <c r="C21" s="17"/>
      <c r="D21" s="19" t="s">
        <v>103</v>
      </c>
      <c r="E21" s="19" t="s">
        <v>109</v>
      </c>
      <c r="F21" s="24" t="s">
        <v>110</v>
      </c>
      <c r="G21" s="21" t="s">
        <v>11</v>
      </c>
      <c r="H21" s="10">
        <v>127380</v>
      </c>
      <c r="I21" s="7">
        <v>30000</v>
      </c>
      <c r="J21" s="4">
        <f t="shared" si="0"/>
        <v>97380</v>
      </c>
      <c r="K21" s="5">
        <f t="shared" si="1"/>
        <v>0.76448422044276965</v>
      </c>
      <c r="L21" s="3" t="s">
        <v>111</v>
      </c>
      <c r="M21" s="3" t="s">
        <v>83</v>
      </c>
    </row>
    <row r="22" spans="1:13">
      <c r="A22" s="21" t="s">
        <v>370</v>
      </c>
      <c r="B22" s="17" t="s">
        <v>112</v>
      </c>
      <c r="C22" s="17"/>
      <c r="D22" s="19" t="s">
        <v>103</v>
      </c>
      <c r="E22" s="19" t="s">
        <v>113</v>
      </c>
      <c r="F22" s="24" t="s">
        <v>24</v>
      </c>
      <c r="G22" s="21" t="s">
        <v>11</v>
      </c>
      <c r="H22" s="10">
        <v>51800</v>
      </c>
      <c r="I22" s="7">
        <v>15000</v>
      </c>
      <c r="J22" s="4">
        <f t="shared" si="0"/>
        <v>36800</v>
      </c>
      <c r="K22" s="5">
        <f t="shared" si="1"/>
        <v>0.71042471042471045</v>
      </c>
      <c r="L22" s="3" t="s">
        <v>114</v>
      </c>
      <c r="M22" s="3" t="s">
        <v>107</v>
      </c>
    </row>
    <row r="23" spans="1:13">
      <c r="A23" s="21" t="s">
        <v>370</v>
      </c>
      <c r="B23" s="17" t="s">
        <v>115</v>
      </c>
      <c r="C23" s="17"/>
      <c r="D23" s="19" t="s">
        <v>103</v>
      </c>
      <c r="E23" s="19" t="s">
        <v>116</v>
      </c>
      <c r="F23" s="24" t="s">
        <v>117</v>
      </c>
      <c r="G23" s="21" t="s">
        <v>11</v>
      </c>
      <c r="H23" s="10">
        <v>47040</v>
      </c>
      <c r="I23" s="7">
        <v>14000</v>
      </c>
      <c r="J23" s="4">
        <f t="shared" si="0"/>
        <v>33040</v>
      </c>
      <c r="K23" s="5">
        <f t="shared" si="1"/>
        <v>0.70238095238095233</v>
      </c>
      <c r="L23" s="3" t="s">
        <v>118</v>
      </c>
      <c r="M23" s="3" t="s">
        <v>119</v>
      </c>
    </row>
    <row r="24" spans="1:13" ht="33">
      <c r="A24" s="21" t="s">
        <v>370</v>
      </c>
      <c r="B24" s="17" t="s">
        <v>120</v>
      </c>
      <c r="C24" s="17"/>
      <c r="D24" s="19" t="s">
        <v>103</v>
      </c>
      <c r="E24" s="19" t="s">
        <v>121</v>
      </c>
      <c r="F24" s="24" t="s">
        <v>122</v>
      </c>
      <c r="G24" s="21" t="s">
        <v>11</v>
      </c>
      <c r="H24" s="10">
        <v>45880</v>
      </c>
      <c r="I24" s="7">
        <v>13000</v>
      </c>
      <c r="J24" s="4">
        <f t="shared" si="0"/>
        <v>32880</v>
      </c>
      <c r="K24" s="5">
        <f t="shared" si="1"/>
        <v>0.71665213600697475</v>
      </c>
      <c r="L24" s="3" t="s">
        <v>123</v>
      </c>
      <c r="M24" s="3" t="s">
        <v>83</v>
      </c>
    </row>
    <row r="25" spans="1:13">
      <c r="A25" s="21" t="s">
        <v>370</v>
      </c>
      <c r="B25" s="17" t="s">
        <v>124</v>
      </c>
      <c r="C25" s="17"/>
      <c r="D25" s="19" t="s">
        <v>125</v>
      </c>
      <c r="E25" s="19" t="s">
        <v>126</v>
      </c>
      <c r="F25" s="24" t="s">
        <v>81</v>
      </c>
      <c r="G25" s="21" t="s">
        <v>127</v>
      </c>
      <c r="H25" s="10">
        <v>40640</v>
      </c>
      <c r="I25" s="7">
        <v>20000</v>
      </c>
      <c r="J25" s="4">
        <f t="shared" si="0"/>
        <v>20640</v>
      </c>
      <c r="K25" s="5">
        <f>J25/H25</f>
        <v>0.50787401574803148</v>
      </c>
      <c r="L25" s="3" t="s">
        <v>128</v>
      </c>
      <c r="M25" s="3" t="s">
        <v>129</v>
      </c>
    </row>
    <row r="26" spans="1:13">
      <c r="A26" s="21" t="s">
        <v>370</v>
      </c>
      <c r="B26" s="17" t="s">
        <v>130</v>
      </c>
      <c r="C26" s="17"/>
      <c r="D26" s="19" t="s">
        <v>125</v>
      </c>
      <c r="E26" s="19" t="s">
        <v>131</v>
      </c>
      <c r="F26" s="24" t="s">
        <v>81</v>
      </c>
      <c r="G26" s="21" t="s">
        <v>127</v>
      </c>
      <c r="H26" s="10">
        <v>44530</v>
      </c>
      <c r="I26" s="7">
        <v>22000</v>
      </c>
      <c r="J26" s="4">
        <f t="shared" si="0"/>
        <v>22530</v>
      </c>
      <c r="K26" s="5">
        <f t="shared" si="1"/>
        <v>0.50595104423983828</v>
      </c>
      <c r="L26" s="3" t="s">
        <v>132</v>
      </c>
      <c r="M26" s="3" t="s">
        <v>27</v>
      </c>
    </row>
    <row r="27" spans="1:13">
      <c r="A27" s="21" t="s">
        <v>370</v>
      </c>
      <c r="B27" s="17" t="s">
        <v>133</v>
      </c>
      <c r="C27" s="17"/>
      <c r="D27" s="19" t="s">
        <v>125</v>
      </c>
      <c r="E27" s="19" t="s">
        <v>134</v>
      </c>
      <c r="F27" s="24" t="s">
        <v>24</v>
      </c>
      <c r="G27" s="21" t="s">
        <v>127</v>
      </c>
      <c r="H27" s="10">
        <v>46770</v>
      </c>
      <c r="I27" s="7">
        <v>23000</v>
      </c>
      <c r="J27" s="4">
        <f t="shared" si="0"/>
        <v>23770</v>
      </c>
      <c r="K27" s="5">
        <f>J27/H27</f>
        <v>0.50823177250374174</v>
      </c>
      <c r="L27" s="3" t="s">
        <v>135</v>
      </c>
      <c r="M27" s="3" t="s">
        <v>136</v>
      </c>
    </row>
    <row r="28" spans="1:13">
      <c r="A28" s="21" t="s">
        <v>370</v>
      </c>
      <c r="B28" s="17" t="s">
        <v>137</v>
      </c>
      <c r="C28" s="17"/>
      <c r="D28" s="19" t="s">
        <v>125</v>
      </c>
      <c r="E28" s="19" t="s">
        <v>138</v>
      </c>
      <c r="F28" s="24" t="s">
        <v>24</v>
      </c>
      <c r="G28" s="21" t="s">
        <v>127</v>
      </c>
      <c r="H28" s="10">
        <v>44530</v>
      </c>
      <c r="I28" s="7">
        <v>22000</v>
      </c>
      <c r="J28" s="4">
        <f t="shared" si="0"/>
        <v>22530</v>
      </c>
      <c r="K28" s="5">
        <f t="shared" si="1"/>
        <v>0.50595104423983828</v>
      </c>
      <c r="L28" s="3" t="s">
        <v>139</v>
      </c>
      <c r="M28" s="3" t="s">
        <v>140</v>
      </c>
    </row>
    <row r="29" spans="1:13" ht="27">
      <c r="A29" s="21" t="s">
        <v>370</v>
      </c>
      <c r="B29" s="17" t="s">
        <v>141</v>
      </c>
      <c r="C29" s="17"/>
      <c r="D29" s="19" t="s">
        <v>142</v>
      </c>
      <c r="E29" s="19" t="s">
        <v>143</v>
      </c>
      <c r="F29" s="24" t="s">
        <v>144</v>
      </c>
      <c r="G29" s="21" t="s">
        <v>145</v>
      </c>
      <c r="H29" s="10">
        <v>40000</v>
      </c>
      <c r="I29" s="7">
        <v>12000</v>
      </c>
      <c r="J29" s="4">
        <f t="shared" si="0"/>
        <v>28000</v>
      </c>
      <c r="K29" s="5">
        <f t="shared" si="1"/>
        <v>0.7</v>
      </c>
      <c r="L29" s="3" t="s">
        <v>146</v>
      </c>
      <c r="M29" s="3" t="s">
        <v>27</v>
      </c>
    </row>
    <row r="30" spans="1:13">
      <c r="A30" s="21" t="s">
        <v>370</v>
      </c>
      <c r="B30" s="17" t="s">
        <v>147</v>
      </c>
      <c r="C30" s="17"/>
      <c r="D30" s="19" t="s">
        <v>142</v>
      </c>
      <c r="E30" s="19" t="s">
        <v>148</v>
      </c>
      <c r="F30" s="24" t="s">
        <v>24</v>
      </c>
      <c r="G30" s="21" t="s">
        <v>145</v>
      </c>
      <c r="H30" s="10">
        <v>24800</v>
      </c>
      <c r="I30" s="7">
        <v>12000</v>
      </c>
      <c r="J30" s="4">
        <f t="shared" si="0"/>
        <v>12800</v>
      </c>
      <c r="K30" s="5">
        <f t="shared" si="1"/>
        <v>0.5161290322580645</v>
      </c>
      <c r="L30" s="3" t="s">
        <v>149</v>
      </c>
      <c r="M30" s="3" t="s">
        <v>150</v>
      </c>
    </row>
    <row r="31" spans="1:13">
      <c r="A31" s="21" t="s">
        <v>370</v>
      </c>
      <c r="B31" s="17" t="s">
        <v>151</v>
      </c>
      <c r="C31" s="17"/>
      <c r="D31" s="19" t="s">
        <v>142</v>
      </c>
      <c r="E31" s="19" t="s">
        <v>152</v>
      </c>
      <c r="F31" s="24" t="s">
        <v>81</v>
      </c>
      <c r="G31" s="21" t="s">
        <v>145</v>
      </c>
      <c r="H31" s="10">
        <v>41800</v>
      </c>
      <c r="I31" s="7">
        <v>12000</v>
      </c>
      <c r="J31" s="4">
        <f t="shared" si="0"/>
        <v>29800</v>
      </c>
      <c r="K31" s="5">
        <f t="shared" si="1"/>
        <v>0.71291866028708128</v>
      </c>
      <c r="L31" s="3" t="s">
        <v>153</v>
      </c>
      <c r="M31" s="3" t="s">
        <v>154</v>
      </c>
    </row>
    <row r="32" spans="1:13">
      <c r="A32" s="21" t="s">
        <v>370</v>
      </c>
      <c r="B32" s="17" t="s">
        <v>155</v>
      </c>
      <c r="C32" s="17"/>
      <c r="D32" s="19" t="s">
        <v>142</v>
      </c>
      <c r="E32" s="19" t="s">
        <v>156</v>
      </c>
      <c r="F32" s="24" t="s">
        <v>81</v>
      </c>
      <c r="G32" s="21" t="s">
        <v>145</v>
      </c>
      <c r="H32" s="10">
        <v>55200</v>
      </c>
      <c r="I32" s="7">
        <v>18000</v>
      </c>
      <c r="J32" s="4">
        <f t="shared" si="0"/>
        <v>37200</v>
      </c>
      <c r="K32" s="5">
        <f t="shared" si="1"/>
        <v>0.67391304347826086</v>
      </c>
      <c r="L32" s="3" t="s">
        <v>157</v>
      </c>
      <c r="M32" s="3" t="s">
        <v>158</v>
      </c>
    </row>
    <row r="33" spans="1:13">
      <c r="A33" s="21" t="s">
        <v>370</v>
      </c>
      <c r="B33" s="17" t="s">
        <v>159</v>
      </c>
      <c r="C33" s="17"/>
      <c r="D33" s="19" t="s">
        <v>160</v>
      </c>
      <c r="E33" s="19" t="s">
        <v>161</v>
      </c>
      <c r="F33" s="24" t="s">
        <v>81</v>
      </c>
      <c r="G33" s="21" t="s">
        <v>162</v>
      </c>
      <c r="H33" s="10">
        <v>28730</v>
      </c>
      <c r="I33" s="7">
        <v>14000</v>
      </c>
      <c r="J33" s="4">
        <f t="shared" si="0"/>
        <v>14730</v>
      </c>
      <c r="K33" s="5">
        <f t="shared" si="1"/>
        <v>0.5127044900800557</v>
      </c>
      <c r="L33" s="3" t="s">
        <v>163</v>
      </c>
      <c r="M33" s="3" t="s">
        <v>129</v>
      </c>
    </row>
    <row r="34" spans="1:13">
      <c r="A34" s="21" t="s">
        <v>370</v>
      </c>
      <c r="B34" s="17" t="s">
        <v>164</v>
      </c>
      <c r="C34" s="17"/>
      <c r="D34" s="19" t="s">
        <v>165</v>
      </c>
      <c r="E34" s="19" t="s">
        <v>166</v>
      </c>
      <c r="F34" s="24" t="s">
        <v>81</v>
      </c>
      <c r="G34" s="21" t="s">
        <v>127</v>
      </c>
      <c r="H34" s="10">
        <v>44780</v>
      </c>
      <c r="I34" s="7">
        <v>22000</v>
      </c>
      <c r="J34" s="4">
        <f t="shared" ref="J34:J65" si="2">H34-I34</f>
        <v>22780</v>
      </c>
      <c r="K34" s="5">
        <f t="shared" si="1"/>
        <v>0.50870924519874949</v>
      </c>
      <c r="L34" s="3" t="s">
        <v>167</v>
      </c>
      <c r="M34" s="3" t="s">
        <v>154</v>
      </c>
    </row>
    <row r="35" spans="1:13">
      <c r="A35" s="21" t="s">
        <v>370</v>
      </c>
      <c r="B35" s="17" t="s">
        <v>168</v>
      </c>
      <c r="C35" s="17"/>
      <c r="D35" s="19" t="s">
        <v>165</v>
      </c>
      <c r="E35" s="19" t="s">
        <v>169</v>
      </c>
      <c r="F35" s="24" t="s">
        <v>24</v>
      </c>
      <c r="G35" s="21" t="s">
        <v>127</v>
      </c>
      <c r="H35" s="10">
        <v>35490</v>
      </c>
      <c r="I35" s="7">
        <v>17000</v>
      </c>
      <c r="J35" s="4">
        <f t="shared" si="2"/>
        <v>18490</v>
      </c>
      <c r="K35" s="5">
        <f t="shared" si="1"/>
        <v>0.5209918286841364</v>
      </c>
      <c r="L35" s="3" t="s">
        <v>170</v>
      </c>
      <c r="M35" s="3" t="s">
        <v>171</v>
      </c>
    </row>
    <row r="36" spans="1:13">
      <c r="A36" s="21" t="s">
        <v>370</v>
      </c>
      <c r="B36" s="17" t="s">
        <v>172</v>
      </c>
      <c r="C36" s="17"/>
      <c r="D36" s="19" t="s">
        <v>165</v>
      </c>
      <c r="E36" s="19" t="s">
        <v>173</v>
      </c>
      <c r="F36" s="24" t="s">
        <v>81</v>
      </c>
      <c r="G36" s="21" t="s">
        <v>127</v>
      </c>
      <c r="H36" s="10">
        <v>43780</v>
      </c>
      <c r="I36" s="7">
        <v>21000</v>
      </c>
      <c r="J36" s="4">
        <f t="shared" si="2"/>
        <v>22780</v>
      </c>
      <c r="K36" s="5">
        <f t="shared" si="1"/>
        <v>0.5203289173138419</v>
      </c>
      <c r="L36" s="3" t="s">
        <v>174</v>
      </c>
      <c r="M36" s="3" t="s">
        <v>154</v>
      </c>
    </row>
    <row r="37" spans="1:13">
      <c r="A37" s="21" t="s">
        <v>370</v>
      </c>
      <c r="B37" s="17" t="s">
        <v>175</v>
      </c>
      <c r="C37" s="17"/>
      <c r="D37" s="19" t="s">
        <v>165</v>
      </c>
      <c r="E37" s="19" t="s">
        <v>176</v>
      </c>
      <c r="F37" s="24" t="s">
        <v>81</v>
      </c>
      <c r="G37" s="21" t="s">
        <v>127</v>
      </c>
      <c r="H37" s="10">
        <v>40640</v>
      </c>
      <c r="I37" s="7">
        <v>20000</v>
      </c>
      <c r="J37" s="4">
        <f t="shared" si="2"/>
        <v>20640</v>
      </c>
      <c r="K37" s="5">
        <f t="shared" si="1"/>
        <v>0.50787401574803148</v>
      </c>
      <c r="L37" s="3" t="s">
        <v>177</v>
      </c>
      <c r="M37" s="3" t="s">
        <v>171</v>
      </c>
    </row>
    <row r="38" spans="1:13" ht="33">
      <c r="A38" s="21" t="s">
        <v>370</v>
      </c>
      <c r="B38" s="17" t="s">
        <v>178</v>
      </c>
      <c r="C38" s="17"/>
      <c r="D38" s="19" t="s">
        <v>165</v>
      </c>
      <c r="E38" s="19" t="s">
        <v>179</v>
      </c>
      <c r="F38" s="24" t="s">
        <v>34</v>
      </c>
      <c r="G38" s="21" t="s">
        <v>127</v>
      </c>
      <c r="H38" s="10">
        <v>42530</v>
      </c>
      <c r="I38" s="7">
        <v>17000</v>
      </c>
      <c r="J38" s="4">
        <f t="shared" si="2"/>
        <v>25530</v>
      </c>
      <c r="K38" s="5">
        <f t="shared" si="1"/>
        <v>0.60028215377380667</v>
      </c>
      <c r="L38" s="3" t="s">
        <v>180</v>
      </c>
      <c r="M38" s="3" t="s">
        <v>181</v>
      </c>
    </row>
    <row r="39" spans="1:13">
      <c r="A39" s="21" t="s">
        <v>370</v>
      </c>
      <c r="B39" s="17" t="s">
        <v>182</v>
      </c>
      <c r="C39" s="17"/>
      <c r="D39" s="19" t="s">
        <v>183</v>
      </c>
      <c r="E39" s="19" t="s">
        <v>184</v>
      </c>
      <c r="F39" s="24" t="s">
        <v>81</v>
      </c>
      <c r="G39" s="21" t="s">
        <v>11</v>
      </c>
      <c r="H39" s="10">
        <v>50530</v>
      </c>
      <c r="I39" s="7">
        <v>10000</v>
      </c>
      <c r="J39" s="4">
        <f t="shared" si="2"/>
        <v>40530</v>
      </c>
      <c r="K39" s="5">
        <f t="shared" si="1"/>
        <v>0.80209776370472985</v>
      </c>
      <c r="L39" s="3" t="s">
        <v>185</v>
      </c>
      <c r="M39" s="3" t="s">
        <v>186</v>
      </c>
    </row>
    <row r="40" spans="1:13">
      <c r="A40" s="21" t="s">
        <v>370</v>
      </c>
      <c r="B40" s="17" t="s">
        <v>187</v>
      </c>
      <c r="C40" s="17"/>
      <c r="D40" s="19" t="s">
        <v>183</v>
      </c>
      <c r="E40" s="19" t="s">
        <v>188</v>
      </c>
      <c r="F40" s="24" t="s">
        <v>81</v>
      </c>
      <c r="G40" s="21" t="s">
        <v>11</v>
      </c>
      <c r="H40" s="10">
        <v>136400</v>
      </c>
      <c r="I40" s="7">
        <v>70000</v>
      </c>
      <c r="J40" s="4">
        <f t="shared" si="2"/>
        <v>66400</v>
      </c>
      <c r="K40" s="5">
        <f t="shared" si="1"/>
        <v>0.48680351906158359</v>
      </c>
      <c r="L40" s="3" t="s">
        <v>189</v>
      </c>
      <c r="M40" s="3" t="s">
        <v>190</v>
      </c>
    </row>
    <row r="41" spans="1:13">
      <c r="A41" s="21" t="s">
        <v>370</v>
      </c>
      <c r="B41" s="17" t="s">
        <v>191</v>
      </c>
      <c r="C41" s="17"/>
      <c r="D41" s="19" t="s">
        <v>192</v>
      </c>
      <c r="E41" s="19" t="s">
        <v>193</v>
      </c>
      <c r="F41" s="24" t="s">
        <v>81</v>
      </c>
      <c r="G41" s="21" t="s">
        <v>194</v>
      </c>
      <c r="H41" s="10">
        <v>68800</v>
      </c>
      <c r="I41" s="7">
        <v>40000</v>
      </c>
      <c r="J41" s="4">
        <f t="shared" si="2"/>
        <v>28800</v>
      </c>
      <c r="K41" s="5">
        <f t="shared" si="1"/>
        <v>0.41860465116279072</v>
      </c>
      <c r="L41" s="3" t="s">
        <v>195</v>
      </c>
      <c r="M41" s="3" t="s">
        <v>92</v>
      </c>
    </row>
    <row r="42" spans="1:13">
      <c r="A42" s="21" t="s">
        <v>370</v>
      </c>
      <c r="B42" s="17" t="s">
        <v>196</v>
      </c>
      <c r="C42" s="17"/>
      <c r="D42" s="19" t="s">
        <v>197</v>
      </c>
      <c r="E42" s="19" t="s">
        <v>198</v>
      </c>
      <c r="F42" s="24" t="s">
        <v>81</v>
      </c>
      <c r="G42" s="21" t="s">
        <v>199</v>
      </c>
      <c r="H42" s="10">
        <v>9680</v>
      </c>
      <c r="I42" s="7">
        <v>5000</v>
      </c>
      <c r="J42" s="4">
        <f t="shared" si="2"/>
        <v>4680</v>
      </c>
      <c r="K42" s="5">
        <f t="shared" si="1"/>
        <v>0.48347107438016529</v>
      </c>
      <c r="L42" s="3" t="s">
        <v>200</v>
      </c>
      <c r="M42" s="3" t="s">
        <v>201</v>
      </c>
    </row>
    <row r="43" spans="1:13">
      <c r="A43" s="21" t="s">
        <v>370</v>
      </c>
      <c r="B43" s="17" t="s">
        <v>202</v>
      </c>
      <c r="C43" s="17"/>
      <c r="D43" s="19" t="s">
        <v>197</v>
      </c>
      <c r="E43" s="19" t="s">
        <v>203</v>
      </c>
      <c r="F43" s="24" t="s">
        <v>204</v>
      </c>
      <c r="G43" s="21" t="s">
        <v>199</v>
      </c>
      <c r="H43" s="10">
        <v>25710</v>
      </c>
      <c r="I43" s="7">
        <v>7000</v>
      </c>
      <c r="J43" s="4">
        <f t="shared" si="2"/>
        <v>18710</v>
      </c>
      <c r="K43" s="5">
        <f t="shared" si="1"/>
        <v>0.72773239984441851</v>
      </c>
      <c r="L43" s="3" t="s">
        <v>205</v>
      </c>
      <c r="M43" s="3" t="s">
        <v>201</v>
      </c>
    </row>
    <row r="44" spans="1:13">
      <c r="A44" s="21" t="s">
        <v>370</v>
      </c>
      <c r="B44" s="17" t="s">
        <v>206</v>
      </c>
      <c r="C44" s="17"/>
      <c r="D44" s="19" t="s">
        <v>197</v>
      </c>
      <c r="E44" s="19" t="s">
        <v>207</v>
      </c>
      <c r="F44" s="24" t="s">
        <v>81</v>
      </c>
      <c r="G44" s="21" t="s">
        <v>199</v>
      </c>
      <c r="H44" s="10">
        <v>10750</v>
      </c>
      <c r="I44" s="7">
        <v>3000</v>
      </c>
      <c r="J44" s="4">
        <f t="shared" si="2"/>
        <v>7750</v>
      </c>
      <c r="K44" s="5">
        <f t="shared" si="1"/>
        <v>0.72093023255813948</v>
      </c>
      <c r="L44" s="3" t="s">
        <v>208</v>
      </c>
      <c r="M44" s="3" t="s">
        <v>209</v>
      </c>
    </row>
    <row r="45" spans="1:13">
      <c r="A45" s="21" t="s">
        <v>370</v>
      </c>
      <c r="B45" s="17" t="s">
        <v>210</v>
      </c>
      <c r="C45" s="17"/>
      <c r="D45" s="19" t="s">
        <v>197</v>
      </c>
      <c r="E45" s="19" t="s">
        <v>211</v>
      </c>
      <c r="F45" s="24" t="s">
        <v>81</v>
      </c>
      <c r="G45" s="21" t="s">
        <v>199</v>
      </c>
      <c r="H45" s="10">
        <v>17200</v>
      </c>
      <c r="I45" s="7">
        <v>5000</v>
      </c>
      <c r="J45" s="4">
        <f t="shared" si="2"/>
        <v>12200</v>
      </c>
      <c r="K45" s="5">
        <f t="shared" si="1"/>
        <v>0.70930232558139539</v>
      </c>
      <c r="L45" s="3" t="s">
        <v>212</v>
      </c>
      <c r="M45" s="3" t="s">
        <v>209</v>
      </c>
    </row>
    <row r="46" spans="1:13">
      <c r="A46" s="21" t="s">
        <v>370</v>
      </c>
      <c r="B46" s="17" t="s">
        <v>213</v>
      </c>
      <c r="C46" s="17"/>
      <c r="D46" s="19" t="s">
        <v>197</v>
      </c>
      <c r="E46" s="19" t="s">
        <v>214</v>
      </c>
      <c r="F46" s="24" t="s">
        <v>81</v>
      </c>
      <c r="G46" s="21" t="s">
        <v>199</v>
      </c>
      <c r="H46" s="10">
        <v>19350</v>
      </c>
      <c r="I46" s="7">
        <v>5000</v>
      </c>
      <c r="J46" s="4">
        <f t="shared" si="2"/>
        <v>14350</v>
      </c>
      <c r="K46" s="5">
        <f t="shared" si="1"/>
        <v>0.74160206718346255</v>
      </c>
      <c r="L46" s="3" t="s">
        <v>215</v>
      </c>
      <c r="M46" s="3" t="s">
        <v>216</v>
      </c>
    </row>
    <row r="47" spans="1:13">
      <c r="A47" s="21" t="s">
        <v>370</v>
      </c>
      <c r="B47" s="17" t="s">
        <v>217</v>
      </c>
      <c r="C47" s="17"/>
      <c r="D47" s="19" t="s">
        <v>197</v>
      </c>
      <c r="E47" s="19" t="s">
        <v>218</v>
      </c>
      <c r="F47" s="24" t="s">
        <v>81</v>
      </c>
      <c r="G47" s="21" t="s">
        <v>199</v>
      </c>
      <c r="H47" s="10">
        <v>17200</v>
      </c>
      <c r="I47" s="7">
        <v>5000</v>
      </c>
      <c r="J47" s="4">
        <f t="shared" si="2"/>
        <v>12200</v>
      </c>
      <c r="K47" s="5">
        <f t="shared" si="1"/>
        <v>0.70930232558139539</v>
      </c>
      <c r="L47" s="3" t="s">
        <v>219</v>
      </c>
      <c r="M47" s="3" t="s">
        <v>220</v>
      </c>
    </row>
    <row r="48" spans="1:13">
      <c r="A48" s="21" t="s">
        <v>370</v>
      </c>
      <c r="B48" s="17" t="s">
        <v>221</v>
      </c>
      <c r="C48" s="17"/>
      <c r="D48" s="19" t="s">
        <v>222</v>
      </c>
      <c r="E48" s="19" t="s">
        <v>223</v>
      </c>
      <c r="F48" s="24" t="s">
        <v>81</v>
      </c>
      <c r="G48" s="21" t="s">
        <v>224</v>
      </c>
      <c r="H48" s="10">
        <v>68340</v>
      </c>
      <c r="I48" s="7">
        <v>47000</v>
      </c>
      <c r="J48" s="4">
        <f t="shared" si="2"/>
        <v>21340</v>
      </c>
      <c r="K48" s="5">
        <f t="shared" si="1"/>
        <v>0.31226221832016388</v>
      </c>
      <c r="L48" s="3" t="s">
        <v>225</v>
      </c>
      <c r="M48" s="3" t="s">
        <v>190</v>
      </c>
    </row>
    <row r="49" spans="1:13" ht="33">
      <c r="A49" s="21" t="s">
        <v>370</v>
      </c>
      <c r="B49" s="17" t="s">
        <v>226</v>
      </c>
      <c r="C49" s="17"/>
      <c r="D49" s="19" t="s">
        <v>222</v>
      </c>
      <c r="E49" s="19" t="s">
        <v>227</v>
      </c>
      <c r="F49" s="24" t="s">
        <v>228</v>
      </c>
      <c r="G49" s="21" t="s">
        <v>224</v>
      </c>
      <c r="H49" s="10">
        <v>15080</v>
      </c>
      <c r="I49" s="7">
        <v>10500</v>
      </c>
      <c r="J49" s="4">
        <f t="shared" si="2"/>
        <v>4580</v>
      </c>
      <c r="K49" s="5">
        <f t="shared" si="1"/>
        <v>0.30371352785145889</v>
      </c>
      <c r="L49" s="3" t="s">
        <v>225</v>
      </c>
      <c r="M49" s="3" t="s">
        <v>154</v>
      </c>
    </row>
    <row r="50" spans="1:13" ht="33">
      <c r="A50" s="21" t="s">
        <v>370</v>
      </c>
      <c r="B50" s="17" t="s">
        <v>229</v>
      </c>
      <c r="C50" s="17"/>
      <c r="D50" s="19" t="s">
        <v>222</v>
      </c>
      <c r="E50" s="19" t="s">
        <v>230</v>
      </c>
      <c r="F50" s="24" t="s">
        <v>81</v>
      </c>
      <c r="G50" s="21" t="s">
        <v>224</v>
      </c>
      <c r="H50" s="10">
        <v>69680</v>
      </c>
      <c r="I50" s="7">
        <v>30000</v>
      </c>
      <c r="J50" s="4">
        <f t="shared" si="2"/>
        <v>39680</v>
      </c>
      <c r="K50" s="5">
        <f t="shared" si="1"/>
        <v>0.56946039035591278</v>
      </c>
      <c r="L50" s="3" t="s">
        <v>231</v>
      </c>
      <c r="M50" s="3" t="s">
        <v>136</v>
      </c>
    </row>
    <row r="51" spans="1:13" ht="33">
      <c r="A51" s="21" t="s">
        <v>370</v>
      </c>
      <c r="B51" s="17" t="s">
        <v>232</v>
      </c>
      <c r="C51" s="17"/>
      <c r="D51" s="19" t="s">
        <v>233</v>
      </c>
      <c r="E51" s="19" t="s">
        <v>234</v>
      </c>
      <c r="F51" s="24" t="s">
        <v>235</v>
      </c>
      <c r="G51" s="21" t="s">
        <v>236</v>
      </c>
      <c r="H51" s="10">
        <v>4140</v>
      </c>
      <c r="I51" s="7">
        <v>1000</v>
      </c>
      <c r="J51" s="4">
        <f t="shared" si="2"/>
        <v>3140</v>
      </c>
      <c r="K51" s="5">
        <f t="shared" si="1"/>
        <v>0.75845410628019327</v>
      </c>
      <c r="L51" s="3" t="s">
        <v>237</v>
      </c>
      <c r="M51" s="3" t="s">
        <v>238</v>
      </c>
    </row>
    <row r="52" spans="1:13">
      <c r="A52" s="21" t="s">
        <v>370</v>
      </c>
      <c r="B52" s="17" t="s">
        <v>239</v>
      </c>
      <c r="C52" s="17"/>
      <c r="D52" s="19" t="s">
        <v>240</v>
      </c>
      <c r="E52" s="19" t="s">
        <v>241</v>
      </c>
      <c r="F52" s="24" t="s">
        <v>81</v>
      </c>
      <c r="G52" s="21" t="s">
        <v>242</v>
      </c>
      <c r="H52" s="10">
        <v>43270</v>
      </c>
      <c r="I52" s="7">
        <v>30000</v>
      </c>
      <c r="J52" s="4">
        <f t="shared" si="2"/>
        <v>13270</v>
      </c>
      <c r="K52" s="5">
        <f t="shared" si="1"/>
        <v>0.30667899237346891</v>
      </c>
      <c r="L52" s="3" t="s">
        <v>243</v>
      </c>
      <c r="M52" s="3" t="s">
        <v>154</v>
      </c>
    </row>
    <row r="53" spans="1:13">
      <c r="A53" s="21" t="s">
        <v>370</v>
      </c>
      <c r="B53" s="17" t="s">
        <v>244</v>
      </c>
      <c r="C53" s="17"/>
      <c r="D53" s="19" t="s">
        <v>240</v>
      </c>
      <c r="E53" s="19" t="s">
        <v>245</v>
      </c>
      <c r="F53" s="24" t="s">
        <v>81</v>
      </c>
      <c r="G53" s="21" t="s">
        <v>242</v>
      </c>
      <c r="H53" s="10">
        <v>54090</v>
      </c>
      <c r="I53" s="7">
        <v>37000</v>
      </c>
      <c r="J53" s="4">
        <f t="shared" si="2"/>
        <v>17090</v>
      </c>
      <c r="K53" s="5">
        <f t="shared" si="1"/>
        <v>0.31595488999815124</v>
      </c>
      <c r="L53" s="3" t="s">
        <v>246</v>
      </c>
      <c r="M53" s="3" t="s">
        <v>154</v>
      </c>
    </row>
    <row r="54" spans="1:13">
      <c r="A54" s="21" t="s">
        <v>370</v>
      </c>
      <c r="B54" s="17" t="s">
        <v>247</v>
      </c>
      <c r="C54" s="17"/>
      <c r="D54" s="19" t="s">
        <v>248</v>
      </c>
      <c r="E54" s="19" t="s">
        <v>249</v>
      </c>
      <c r="F54" s="24" t="s">
        <v>81</v>
      </c>
      <c r="G54" s="21" t="s">
        <v>11</v>
      </c>
      <c r="H54" s="10">
        <v>87420</v>
      </c>
      <c r="I54" s="7">
        <v>26000</v>
      </c>
      <c r="J54" s="4">
        <f t="shared" si="2"/>
        <v>61420</v>
      </c>
      <c r="K54" s="5">
        <f t="shared" si="1"/>
        <v>0.70258522077327845</v>
      </c>
      <c r="L54" s="3" t="s">
        <v>250</v>
      </c>
      <c r="M54" s="3" t="s">
        <v>251</v>
      </c>
    </row>
    <row r="55" spans="1:13">
      <c r="A55" s="21" t="s">
        <v>370</v>
      </c>
      <c r="B55" s="17" t="s">
        <v>252</v>
      </c>
      <c r="C55" s="17"/>
      <c r="D55" s="19" t="s">
        <v>253</v>
      </c>
      <c r="E55" s="19" t="s">
        <v>254</v>
      </c>
      <c r="F55" s="24" t="s">
        <v>81</v>
      </c>
      <c r="G55" s="21" t="s">
        <v>255</v>
      </c>
      <c r="H55" s="10">
        <v>22850</v>
      </c>
      <c r="I55" s="7">
        <v>5000</v>
      </c>
      <c r="J55" s="4">
        <f t="shared" si="2"/>
        <v>17850</v>
      </c>
      <c r="K55" s="5">
        <f t="shared" si="1"/>
        <v>0.78118161925601748</v>
      </c>
      <c r="L55" s="3" t="s">
        <v>256</v>
      </c>
      <c r="M55" s="3" t="s">
        <v>107</v>
      </c>
    </row>
    <row r="56" spans="1:13">
      <c r="A56" s="21" t="s">
        <v>370</v>
      </c>
      <c r="B56" s="17" t="s">
        <v>257</v>
      </c>
      <c r="C56" s="17"/>
      <c r="D56" s="19" t="s">
        <v>253</v>
      </c>
      <c r="E56" s="19" t="s">
        <v>258</v>
      </c>
      <c r="F56" s="24" t="s">
        <v>259</v>
      </c>
      <c r="G56" s="21" t="s">
        <v>255</v>
      </c>
      <c r="H56" s="10">
        <v>29380</v>
      </c>
      <c r="I56" s="7">
        <v>8000</v>
      </c>
      <c r="J56" s="4">
        <f t="shared" si="2"/>
        <v>21380</v>
      </c>
      <c r="K56" s="5">
        <f t="shared" si="1"/>
        <v>0.72770592239618792</v>
      </c>
      <c r="L56" s="3" t="s">
        <v>260</v>
      </c>
      <c r="M56" s="3" t="s">
        <v>107</v>
      </c>
    </row>
    <row r="57" spans="1:13" ht="33">
      <c r="A57" s="21" t="s">
        <v>370</v>
      </c>
      <c r="B57" s="17" t="s">
        <v>261</v>
      </c>
      <c r="C57" s="17"/>
      <c r="D57" s="19" t="s">
        <v>253</v>
      </c>
      <c r="E57" s="19" t="s">
        <v>262</v>
      </c>
      <c r="F57" s="24" t="s">
        <v>263</v>
      </c>
      <c r="G57" s="21" t="s">
        <v>255</v>
      </c>
      <c r="H57" s="10">
        <v>43000</v>
      </c>
      <c r="I57" s="7">
        <v>9000</v>
      </c>
      <c r="J57" s="4">
        <f t="shared" si="2"/>
        <v>34000</v>
      </c>
      <c r="K57" s="5">
        <f t="shared" si="1"/>
        <v>0.79069767441860461</v>
      </c>
      <c r="L57" s="3" t="s">
        <v>264</v>
      </c>
      <c r="M57" s="3" t="s">
        <v>265</v>
      </c>
    </row>
    <row r="58" spans="1:13">
      <c r="A58" s="21" t="s">
        <v>370</v>
      </c>
      <c r="B58" s="17" t="s">
        <v>266</v>
      </c>
      <c r="C58" s="17"/>
      <c r="D58" s="19" t="s">
        <v>267</v>
      </c>
      <c r="E58" s="19" t="s">
        <v>268</v>
      </c>
      <c r="F58" s="24" t="s">
        <v>81</v>
      </c>
      <c r="G58" s="21" t="s">
        <v>11</v>
      </c>
      <c r="H58" s="10">
        <v>49000</v>
      </c>
      <c r="I58" s="7">
        <v>14000</v>
      </c>
      <c r="J58" s="4">
        <f t="shared" si="2"/>
        <v>35000</v>
      </c>
      <c r="K58" s="5">
        <f t="shared" si="1"/>
        <v>0.7142857142857143</v>
      </c>
      <c r="L58" s="3" t="s">
        <v>269</v>
      </c>
      <c r="M58" s="3" t="s">
        <v>107</v>
      </c>
    </row>
    <row r="59" spans="1:13">
      <c r="A59" s="21" t="s">
        <v>370</v>
      </c>
      <c r="B59" s="17" t="s">
        <v>270</v>
      </c>
      <c r="C59" s="17"/>
      <c r="D59" s="19" t="s">
        <v>267</v>
      </c>
      <c r="E59" s="19" t="s">
        <v>271</v>
      </c>
      <c r="F59" s="24" t="s">
        <v>272</v>
      </c>
      <c r="G59" s="21" t="s">
        <v>11</v>
      </c>
      <c r="H59" s="10">
        <v>62210</v>
      </c>
      <c r="I59" s="7">
        <v>20000</v>
      </c>
      <c r="J59" s="4">
        <f t="shared" si="2"/>
        <v>42210</v>
      </c>
      <c r="K59" s="5">
        <f t="shared" si="1"/>
        <v>0.67850827841183092</v>
      </c>
      <c r="L59" s="3" t="s">
        <v>273</v>
      </c>
      <c r="M59" s="3" t="s">
        <v>119</v>
      </c>
    </row>
    <row r="60" spans="1:13">
      <c r="A60" s="21" t="s">
        <v>370</v>
      </c>
      <c r="B60" s="17" t="s">
        <v>274</v>
      </c>
      <c r="C60" s="17"/>
      <c r="D60" s="19" t="s">
        <v>267</v>
      </c>
      <c r="E60" s="19" t="s">
        <v>275</v>
      </c>
      <c r="F60" s="24" t="s">
        <v>276</v>
      </c>
      <c r="G60" s="21" t="s">
        <v>11</v>
      </c>
      <c r="H60" s="10">
        <v>62850</v>
      </c>
      <c r="I60" s="7">
        <v>18000</v>
      </c>
      <c r="J60" s="4">
        <f t="shared" si="2"/>
        <v>44850</v>
      </c>
      <c r="K60" s="5">
        <f t="shared" si="1"/>
        <v>0.71360381861575184</v>
      </c>
      <c r="L60" s="3" t="s">
        <v>277</v>
      </c>
      <c r="M60" s="3" t="s">
        <v>34</v>
      </c>
    </row>
    <row r="61" spans="1:13">
      <c r="A61" s="21" t="s">
        <v>370</v>
      </c>
      <c r="B61" s="17" t="s">
        <v>278</v>
      </c>
      <c r="C61" s="17"/>
      <c r="D61" s="19" t="s">
        <v>267</v>
      </c>
      <c r="E61" s="19" t="s">
        <v>279</v>
      </c>
      <c r="F61" s="24" t="s">
        <v>280</v>
      </c>
      <c r="G61" s="21" t="s">
        <v>11</v>
      </c>
      <c r="H61" s="10">
        <v>195080</v>
      </c>
      <c r="I61" s="7">
        <v>50000</v>
      </c>
      <c r="J61" s="4">
        <f t="shared" si="2"/>
        <v>145080</v>
      </c>
      <c r="K61" s="5">
        <f t="shared" si="1"/>
        <v>0.74369489440229652</v>
      </c>
      <c r="L61" s="3" t="s">
        <v>281</v>
      </c>
      <c r="M61" s="3" t="s">
        <v>282</v>
      </c>
    </row>
    <row r="62" spans="1:13" ht="33">
      <c r="A62" s="21" t="s">
        <v>370</v>
      </c>
      <c r="B62" s="17" t="s">
        <v>283</v>
      </c>
      <c r="C62" s="17"/>
      <c r="D62" s="19" t="s">
        <v>284</v>
      </c>
      <c r="E62" s="19" t="s">
        <v>285</v>
      </c>
      <c r="F62" s="24" t="s">
        <v>286</v>
      </c>
      <c r="G62" s="21" t="s">
        <v>255</v>
      </c>
      <c r="H62" s="10">
        <v>85360</v>
      </c>
      <c r="I62" s="7">
        <v>20000</v>
      </c>
      <c r="J62" s="4">
        <f t="shared" si="2"/>
        <v>65360</v>
      </c>
      <c r="K62" s="5">
        <f t="shared" si="1"/>
        <v>0.76569821930646675</v>
      </c>
      <c r="L62" s="3" t="s">
        <v>287</v>
      </c>
      <c r="M62" s="3" t="s">
        <v>288</v>
      </c>
    </row>
    <row r="63" spans="1:13" ht="27">
      <c r="A63" s="21" t="s">
        <v>370</v>
      </c>
      <c r="B63" s="17" t="s">
        <v>289</v>
      </c>
      <c r="C63" s="17"/>
      <c r="D63" s="19" t="s">
        <v>284</v>
      </c>
      <c r="E63" s="19" t="s">
        <v>290</v>
      </c>
      <c r="F63" s="24" t="s">
        <v>291</v>
      </c>
      <c r="G63" s="21" t="s">
        <v>255</v>
      </c>
      <c r="H63" s="10">
        <v>67160</v>
      </c>
      <c r="I63" s="7">
        <v>15000</v>
      </c>
      <c r="J63" s="4">
        <f t="shared" si="2"/>
        <v>52160</v>
      </c>
      <c r="K63" s="5">
        <f t="shared" si="1"/>
        <v>0.77665276950565809</v>
      </c>
      <c r="L63" s="3" t="s">
        <v>292</v>
      </c>
      <c r="M63" s="3" t="s">
        <v>119</v>
      </c>
    </row>
    <row r="64" spans="1:13">
      <c r="A64" s="21" t="s">
        <v>370</v>
      </c>
      <c r="B64" s="17" t="s">
        <v>293</v>
      </c>
      <c r="C64" s="17"/>
      <c r="D64" s="19" t="s">
        <v>284</v>
      </c>
      <c r="E64" s="19" t="s">
        <v>294</v>
      </c>
      <c r="F64" s="24" t="s">
        <v>259</v>
      </c>
      <c r="G64" s="21" t="s">
        <v>255</v>
      </c>
      <c r="H64" s="10">
        <v>94070</v>
      </c>
      <c r="I64" s="7">
        <v>27000</v>
      </c>
      <c r="J64" s="4">
        <f t="shared" si="2"/>
        <v>67070</v>
      </c>
      <c r="K64" s="5">
        <f t="shared" si="1"/>
        <v>0.71297969597108535</v>
      </c>
      <c r="L64" s="3" t="s">
        <v>295</v>
      </c>
      <c r="M64" s="3" t="s">
        <v>265</v>
      </c>
    </row>
    <row r="65" spans="1:13">
      <c r="A65" s="21" t="s">
        <v>370</v>
      </c>
      <c r="B65" s="17" t="s">
        <v>296</v>
      </c>
      <c r="C65" s="17"/>
      <c r="D65" s="19" t="s">
        <v>284</v>
      </c>
      <c r="E65" s="19" t="s">
        <v>297</v>
      </c>
      <c r="F65" s="24" t="s">
        <v>298</v>
      </c>
      <c r="G65" s="21" t="s">
        <v>255</v>
      </c>
      <c r="H65" s="10">
        <v>46610</v>
      </c>
      <c r="I65" s="7">
        <v>10000</v>
      </c>
      <c r="J65" s="4">
        <f t="shared" si="2"/>
        <v>36610</v>
      </c>
      <c r="K65" s="5">
        <f t="shared" si="1"/>
        <v>0.78545376528641919</v>
      </c>
      <c r="L65" s="3" t="s">
        <v>299</v>
      </c>
      <c r="M65" s="3" t="s">
        <v>107</v>
      </c>
    </row>
    <row r="66" spans="1:13">
      <c r="A66" s="21" t="s">
        <v>370</v>
      </c>
      <c r="B66" s="17" t="s">
        <v>300</v>
      </c>
      <c r="C66" s="17"/>
      <c r="D66" s="19" t="s">
        <v>284</v>
      </c>
      <c r="E66" s="19" t="s">
        <v>301</v>
      </c>
      <c r="F66" s="24" t="s">
        <v>298</v>
      </c>
      <c r="G66" s="21" t="s">
        <v>255</v>
      </c>
      <c r="H66" s="10">
        <v>40800</v>
      </c>
      <c r="I66" s="7">
        <v>10000</v>
      </c>
      <c r="J66" s="4">
        <f t="shared" ref="J66:J81" si="3">H66-I66</f>
        <v>30800</v>
      </c>
      <c r="K66" s="5">
        <f t="shared" si="1"/>
        <v>0.75490196078431371</v>
      </c>
      <c r="L66" s="3" t="s">
        <v>302</v>
      </c>
      <c r="M66" s="3" t="s">
        <v>119</v>
      </c>
    </row>
    <row r="67" spans="1:13">
      <c r="A67" s="21" t="s">
        <v>370</v>
      </c>
      <c r="B67" s="17" t="s">
        <v>303</v>
      </c>
      <c r="C67" s="17"/>
      <c r="D67" s="19" t="s">
        <v>304</v>
      </c>
      <c r="E67" s="19" t="s">
        <v>305</v>
      </c>
      <c r="F67" s="24" t="s">
        <v>81</v>
      </c>
      <c r="G67" s="21" t="s">
        <v>11</v>
      </c>
      <c r="H67" s="10">
        <v>44880</v>
      </c>
      <c r="I67" s="7">
        <v>7000</v>
      </c>
      <c r="J67" s="4">
        <f t="shared" si="3"/>
        <v>37880</v>
      </c>
      <c r="K67" s="5">
        <f t="shared" ref="K67:K81" si="4">J67/H67</f>
        <v>0.8440285204991087</v>
      </c>
      <c r="L67" s="3" t="s">
        <v>306</v>
      </c>
      <c r="M67" s="3" t="s">
        <v>107</v>
      </c>
    </row>
    <row r="68" spans="1:13">
      <c r="A68" s="21" t="s">
        <v>370</v>
      </c>
      <c r="B68" s="17" t="s">
        <v>307</v>
      </c>
      <c r="C68" s="17"/>
      <c r="D68" s="19" t="s">
        <v>68</v>
      </c>
      <c r="E68" s="19" t="s">
        <v>308</v>
      </c>
      <c r="F68" s="24" t="s">
        <v>81</v>
      </c>
      <c r="G68" s="21" t="s">
        <v>70</v>
      </c>
      <c r="H68" s="10">
        <v>36120</v>
      </c>
      <c r="I68" s="7">
        <v>25000</v>
      </c>
      <c r="J68" s="4">
        <f t="shared" si="3"/>
        <v>11120</v>
      </c>
      <c r="K68" s="5">
        <f t="shared" si="4"/>
        <v>0.30786267995570321</v>
      </c>
      <c r="L68" s="3" t="s">
        <v>309</v>
      </c>
      <c r="M68" s="3" t="s">
        <v>190</v>
      </c>
    </row>
    <row r="69" spans="1:13">
      <c r="A69" s="21" t="s">
        <v>370</v>
      </c>
      <c r="B69" s="17" t="s">
        <v>310</v>
      </c>
      <c r="C69" s="17"/>
      <c r="D69" s="19" t="s">
        <v>68</v>
      </c>
      <c r="E69" s="19" t="s">
        <v>311</v>
      </c>
      <c r="F69" s="24" t="s">
        <v>81</v>
      </c>
      <c r="G69" s="21" t="s">
        <v>70</v>
      </c>
      <c r="H69" s="10">
        <v>35050</v>
      </c>
      <c r="I69" s="7">
        <v>20000</v>
      </c>
      <c r="J69" s="4">
        <f t="shared" si="3"/>
        <v>15050</v>
      </c>
      <c r="K69" s="5">
        <f t="shared" si="4"/>
        <v>0.42938659058487877</v>
      </c>
      <c r="L69" s="3" t="s">
        <v>312</v>
      </c>
      <c r="M69" s="3" t="s">
        <v>7</v>
      </c>
    </row>
    <row r="70" spans="1:13">
      <c r="A70" s="21" t="s">
        <v>370</v>
      </c>
      <c r="B70" s="17" t="s">
        <v>313</v>
      </c>
      <c r="C70" s="17"/>
      <c r="D70" s="19" t="s">
        <v>68</v>
      </c>
      <c r="E70" s="19" t="s">
        <v>314</v>
      </c>
      <c r="F70" s="24" t="s">
        <v>81</v>
      </c>
      <c r="G70" s="21" t="s">
        <v>70</v>
      </c>
      <c r="H70" s="10">
        <v>67300</v>
      </c>
      <c r="I70" s="7">
        <v>40000</v>
      </c>
      <c r="J70" s="4">
        <f t="shared" si="3"/>
        <v>27300</v>
      </c>
      <c r="K70" s="5">
        <f t="shared" si="4"/>
        <v>0.40564635958395245</v>
      </c>
      <c r="L70" s="3" t="s">
        <v>315</v>
      </c>
      <c r="M70" s="3" t="s">
        <v>7</v>
      </c>
    </row>
    <row r="71" spans="1:13">
      <c r="A71" s="21" t="s">
        <v>370</v>
      </c>
      <c r="B71" s="17" t="s">
        <v>316</v>
      </c>
      <c r="C71" s="17"/>
      <c r="D71" s="19" t="s">
        <v>317</v>
      </c>
      <c r="E71" s="19" t="s">
        <v>318</v>
      </c>
      <c r="F71" s="24" t="s">
        <v>81</v>
      </c>
      <c r="G71" s="21" t="s">
        <v>11</v>
      </c>
      <c r="H71" s="10">
        <v>55200</v>
      </c>
      <c r="I71" s="7">
        <v>15000</v>
      </c>
      <c r="J71" s="4">
        <f t="shared" si="3"/>
        <v>40200</v>
      </c>
      <c r="K71" s="5">
        <f t="shared" si="4"/>
        <v>0.72826086956521741</v>
      </c>
      <c r="L71" s="3" t="s">
        <v>319</v>
      </c>
      <c r="M71" s="3" t="s">
        <v>101</v>
      </c>
    </row>
    <row r="72" spans="1:13">
      <c r="A72" s="21" t="s">
        <v>370</v>
      </c>
      <c r="B72" s="17" t="s">
        <v>320</v>
      </c>
      <c r="C72" s="17"/>
      <c r="D72" s="19" t="s">
        <v>317</v>
      </c>
      <c r="E72" s="19" t="s">
        <v>321</v>
      </c>
      <c r="F72" s="24" t="s">
        <v>81</v>
      </c>
      <c r="G72" s="21" t="s">
        <v>11</v>
      </c>
      <c r="H72" s="10">
        <v>18320</v>
      </c>
      <c r="I72" s="7">
        <v>5000</v>
      </c>
      <c r="J72" s="4">
        <f t="shared" si="3"/>
        <v>13320</v>
      </c>
      <c r="K72" s="5">
        <f t="shared" si="4"/>
        <v>0.72707423580786024</v>
      </c>
      <c r="L72" s="3" t="s">
        <v>322</v>
      </c>
      <c r="M72" s="3" t="s">
        <v>107</v>
      </c>
    </row>
    <row r="73" spans="1:13">
      <c r="A73" s="21" t="s">
        <v>370</v>
      </c>
      <c r="B73" s="17" t="s">
        <v>323</v>
      </c>
      <c r="C73" s="17"/>
      <c r="D73" s="19" t="s">
        <v>317</v>
      </c>
      <c r="E73" s="19" t="s">
        <v>324</v>
      </c>
      <c r="F73" s="24" t="s">
        <v>81</v>
      </c>
      <c r="G73" s="21" t="s">
        <v>11</v>
      </c>
      <c r="H73" s="10">
        <v>51800</v>
      </c>
      <c r="I73" s="7">
        <v>15000</v>
      </c>
      <c r="J73" s="4">
        <f t="shared" si="3"/>
        <v>36800</v>
      </c>
      <c r="K73" s="5">
        <f t="shared" si="4"/>
        <v>0.71042471042471045</v>
      </c>
      <c r="L73" s="3" t="s">
        <v>325</v>
      </c>
      <c r="M73" s="3" t="s">
        <v>119</v>
      </c>
    </row>
    <row r="74" spans="1:13">
      <c r="A74" s="21" t="s">
        <v>370</v>
      </c>
      <c r="B74" s="17" t="s">
        <v>326</v>
      </c>
      <c r="C74" s="17"/>
      <c r="D74" s="19" t="s">
        <v>317</v>
      </c>
      <c r="E74" s="19" t="s">
        <v>327</v>
      </c>
      <c r="F74" s="24" t="s">
        <v>81</v>
      </c>
      <c r="G74" s="21" t="s">
        <v>11</v>
      </c>
      <c r="H74" s="10">
        <v>57540</v>
      </c>
      <c r="I74" s="7">
        <v>17000</v>
      </c>
      <c r="J74" s="4">
        <f t="shared" si="3"/>
        <v>40540</v>
      </c>
      <c r="K74" s="5">
        <f t="shared" si="4"/>
        <v>0.70455335418839071</v>
      </c>
      <c r="L74" s="3" t="s">
        <v>328</v>
      </c>
      <c r="M74" s="3" t="s">
        <v>107</v>
      </c>
    </row>
    <row r="75" spans="1:13" ht="27">
      <c r="A75" s="21" t="s">
        <v>370</v>
      </c>
      <c r="B75" s="17" t="s">
        <v>329</v>
      </c>
      <c r="C75" s="17"/>
      <c r="D75" s="19" t="s">
        <v>330</v>
      </c>
      <c r="E75" s="19" t="s">
        <v>331</v>
      </c>
      <c r="F75" s="24" t="s">
        <v>332</v>
      </c>
      <c r="G75" s="21" t="s">
        <v>242</v>
      </c>
      <c r="H75" s="10">
        <v>43080</v>
      </c>
      <c r="I75" s="7">
        <v>15000</v>
      </c>
      <c r="J75" s="4">
        <f t="shared" si="3"/>
        <v>28080</v>
      </c>
      <c r="K75" s="5">
        <f t="shared" si="4"/>
        <v>0.65181058495821731</v>
      </c>
      <c r="L75" s="3" t="s">
        <v>333</v>
      </c>
      <c r="M75" s="3" t="s">
        <v>150</v>
      </c>
    </row>
    <row r="76" spans="1:13">
      <c r="A76" s="21" t="s">
        <v>370</v>
      </c>
      <c r="B76" s="17" t="s">
        <v>334</v>
      </c>
      <c r="C76" s="17"/>
      <c r="D76" s="19" t="s">
        <v>335</v>
      </c>
      <c r="E76" s="19" t="s">
        <v>336</v>
      </c>
      <c r="F76" s="24" t="s">
        <v>81</v>
      </c>
      <c r="G76" s="21" t="s">
        <v>337</v>
      </c>
      <c r="H76" s="10">
        <v>63430</v>
      </c>
      <c r="I76" s="7">
        <v>10000</v>
      </c>
      <c r="J76" s="4">
        <f t="shared" si="3"/>
        <v>53430</v>
      </c>
      <c r="K76" s="5">
        <f t="shared" si="4"/>
        <v>0.84234589311051555</v>
      </c>
      <c r="L76" s="3" t="s">
        <v>338</v>
      </c>
      <c r="M76" s="3" t="s">
        <v>158</v>
      </c>
    </row>
    <row r="77" spans="1:13">
      <c r="A77" s="21" t="s">
        <v>370</v>
      </c>
      <c r="B77" s="17" t="s">
        <v>339</v>
      </c>
      <c r="C77" s="17"/>
      <c r="D77" s="19" t="s">
        <v>335</v>
      </c>
      <c r="E77" s="19" t="s">
        <v>340</v>
      </c>
      <c r="F77" s="24" t="s">
        <v>81</v>
      </c>
      <c r="G77" s="21" t="s">
        <v>337</v>
      </c>
      <c r="H77" s="10">
        <v>49600</v>
      </c>
      <c r="I77" s="7">
        <v>10000</v>
      </c>
      <c r="J77" s="4">
        <f t="shared" si="3"/>
        <v>39600</v>
      </c>
      <c r="K77" s="5">
        <f t="shared" si="4"/>
        <v>0.79838709677419351</v>
      </c>
      <c r="L77" s="3" t="s">
        <v>341</v>
      </c>
      <c r="M77" s="3" t="s">
        <v>186</v>
      </c>
    </row>
    <row r="78" spans="1:13">
      <c r="A78" s="21" t="s">
        <v>370</v>
      </c>
      <c r="B78" s="17" t="s">
        <v>342</v>
      </c>
      <c r="C78" s="17"/>
      <c r="D78" s="19" t="s">
        <v>335</v>
      </c>
      <c r="E78" s="19" t="s">
        <v>343</v>
      </c>
      <c r="F78" s="24" t="s">
        <v>344</v>
      </c>
      <c r="G78" s="21" t="s">
        <v>337</v>
      </c>
      <c r="H78" s="10">
        <v>30500</v>
      </c>
      <c r="I78" s="7">
        <v>10000</v>
      </c>
      <c r="J78" s="4">
        <f t="shared" si="3"/>
        <v>20500</v>
      </c>
      <c r="K78" s="5">
        <f t="shared" si="4"/>
        <v>0.67213114754098358</v>
      </c>
      <c r="L78" s="3" t="s">
        <v>345</v>
      </c>
      <c r="M78" s="3" t="s">
        <v>140</v>
      </c>
    </row>
    <row r="79" spans="1:13" ht="33">
      <c r="A79" s="21" t="s">
        <v>370</v>
      </c>
      <c r="B79" s="17" t="s">
        <v>346</v>
      </c>
      <c r="C79" s="17"/>
      <c r="D79" s="19" t="s">
        <v>347</v>
      </c>
      <c r="E79" s="19" t="s">
        <v>348</v>
      </c>
      <c r="F79" s="24" t="s">
        <v>349</v>
      </c>
      <c r="G79" s="21" t="s">
        <v>255</v>
      </c>
      <c r="H79" s="10">
        <v>58280</v>
      </c>
      <c r="I79" s="7">
        <v>15000</v>
      </c>
      <c r="J79" s="4">
        <f t="shared" si="3"/>
        <v>43280</v>
      </c>
      <c r="K79" s="5">
        <f t="shared" si="4"/>
        <v>0.74262182566918322</v>
      </c>
      <c r="L79" s="3" t="s">
        <v>350</v>
      </c>
      <c r="M79" s="3" t="s">
        <v>351</v>
      </c>
    </row>
    <row r="80" spans="1:13" ht="33">
      <c r="A80" s="21" t="s">
        <v>370</v>
      </c>
      <c r="B80" s="17" t="s">
        <v>352</v>
      </c>
      <c r="C80" s="17"/>
      <c r="D80" s="19" t="s">
        <v>347</v>
      </c>
      <c r="E80" s="19" t="s">
        <v>353</v>
      </c>
      <c r="F80" s="24" t="s">
        <v>259</v>
      </c>
      <c r="G80" s="21" t="s">
        <v>255</v>
      </c>
      <c r="H80" s="10">
        <v>45720</v>
      </c>
      <c r="I80" s="7">
        <v>15000</v>
      </c>
      <c r="J80" s="4">
        <f t="shared" si="3"/>
        <v>30720</v>
      </c>
      <c r="K80" s="5">
        <f t="shared" si="4"/>
        <v>0.67191601049868765</v>
      </c>
      <c r="L80" s="3" t="s">
        <v>354</v>
      </c>
      <c r="M80" s="3" t="s">
        <v>265</v>
      </c>
    </row>
    <row r="81" spans="1:13" ht="33">
      <c r="A81" s="21" t="s">
        <v>370</v>
      </c>
      <c r="B81" s="17" t="s">
        <v>355</v>
      </c>
      <c r="C81" s="17"/>
      <c r="D81" s="19" t="s">
        <v>347</v>
      </c>
      <c r="E81" s="19" t="s">
        <v>356</v>
      </c>
      <c r="F81" s="24" t="s">
        <v>81</v>
      </c>
      <c r="G81" s="21" t="s">
        <v>255</v>
      </c>
      <c r="H81" s="10">
        <v>58610</v>
      </c>
      <c r="I81" s="7">
        <v>15000</v>
      </c>
      <c r="J81" s="4">
        <f t="shared" si="3"/>
        <v>43610</v>
      </c>
      <c r="K81" s="5">
        <f t="shared" si="4"/>
        <v>0.74407097764886543</v>
      </c>
      <c r="L81" s="3" t="s">
        <v>357</v>
      </c>
      <c r="M81" s="3" t="s">
        <v>83</v>
      </c>
    </row>
  </sheetData>
  <phoneticPr fontId="2"/>
  <pageMargins left="0.23622047244094491" right="0.23622047244094491" top="0.74803149606299213" bottom="0.74803149606299213" header="0.31496062992125984" footer="0.15748031496062992"/>
  <pageSetup paperSize="9" scale="75" fitToHeight="0" orientation="landscape" r:id="rId1"/>
  <headerFooter>
    <oddHeader>&amp;C&amp;"トガリテ Black,太字"&amp;12&amp;KC00000 30~85％OFF BIG SALE (2022.11.8~12.8）&amp;R&amp;G</oddHeader>
    <oddFooter>&amp;L【本キャンペーンに関するお問い合わせ・ご注文先】
academia-m@academia-music.com　03-3813-6754（法人営業担当）
&amp;C&amp;8&amp;P/&amp;N</oddFooter>
  </headerFooter>
  <rowBreaks count="2" manualBreakCount="2">
    <brk id="28" max="16383" man="1"/>
    <brk id="5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Big Sale</vt:lpstr>
      <vt:lpstr>'Big Sale'!Print_Area</vt:lpstr>
      <vt:lpstr>'Big Sale'!Print_Titles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</dc:creator>
  <cp:lastModifiedBy>smile</cp:lastModifiedBy>
  <cp:lastPrinted>2022-11-08T03:22:22Z</cp:lastPrinted>
  <dcterms:created xsi:type="dcterms:W3CDTF">2022-11-08T02:17:55Z</dcterms:created>
  <dcterms:modified xsi:type="dcterms:W3CDTF">2022-11-08T03:26:13Z</dcterms:modified>
</cp:coreProperties>
</file>